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4" activeTab="21"/>
  </bookViews>
  <sheets>
    <sheet name="02.03.2020" sheetId="1" r:id="rId1"/>
    <sheet name="03.03.2020" sheetId="2" r:id="rId2"/>
    <sheet name="04.03.2020" sheetId="3" r:id="rId3"/>
    <sheet name="05.03.2020" sheetId="4" r:id="rId4"/>
    <sheet name="06.03.2020" sheetId="5" r:id="rId5"/>
    <sheet name="09.03.2020" sheetId="6" r:id="rId6"/>
    <sheet name="10.03.2020" sheetId="7" r:id="rId7"/>
    <sheet name="11.03.2020" sheetId="8" r:id="rId8"/>
    <sheet name="12.03.2020" sheetId="9" r:id="rId9"/>
    <sheet name="13.03.2020" sheetId="10" r:id="rId10"/>
    <sheet name="16.03.2020" sheetId="11" r:id="rId11"/>
    <sheet name="17.03.2020" sheetId="12" r:id="rId12"/>
    <sheet name="18.03.2020" sheetId="13" r:id="rId13"/>
    <sheet name="19.03.2020" sheetId="14" r:id="rId14"/>
    <sheet name="20.03.2020" sheetId="15" r:id="rId15"/>
    <sheet name="23.03.2020" sheetId="16" r:id="rId16"/>
    <sheet name="24.03.2020" sheetId="17" r:id="rId17"/>
    <sheet name="25.03.2020" sheetId="18" r:id="rId18"/>
    <sheet name="26.03.2020" sheetId="19" r:id="rId19"/>
    <sheet name="27.03.2020" sheetId="20" r:id="rId20"/>
    <sheet name="30.03.2020 " sheetId="21" r:id="rId21"/>
    <sheet name="31.03.2020" sheetId="22" r:id="rId22"/>
  </sheets>
  <definedNames/>
  <calcPr fullCalcOnLoad="1"/>
</workbook>
</file>

<file path=xl/sharedStrings.xml><?xml version="1.0" encoding="utf-8"?>
<sst xmlns="http://schemas.openxmlformats.org/spreadsheetml/2006/main" count="654" uniqueCount="163">
  <si>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</si>
  <si>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</si>
  <si>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</si>
  <si>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</si>
  <si>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</si>
  <si>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</si>
  <si>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</si>
  <si>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</si>
  <si>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</si>
  <si>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</si>
  <si>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</si>
  <si>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</si>
  <si>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</si>
  <si>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</si>
  <si>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</si>
  <si>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</si>
  <si>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</si>
  <si>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</si>
  <si>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</si>
  <si>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</si>
  <si>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</si>
  <si>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MATERIALE</t>
  </si>
  <si>
    <t>PRESTARI SERVICII</t>
  </si>
  <si>
    <t>ALIMENTE</t>
  </si>
  <si>
    <t>ALTEX ROMANIA</t>
  </si>
  <si>
    <t>CTCE PIATRA NEAMT</t>
  </si>
  <si>
    <t>INFOSOFT</t>
  </si>
  <si>
    <t>DANY CRIS</t>
  </si>
  <si>
    <t>CHELTUIELI MATERIALE</t>
  </si>
  <si>
    <t>SALARIATI SPITAL</t>
  </si>
  <si>
    <t xml:space="preserve">     Ec. Paun Cristina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</si>
  <si>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</si>
  <si>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</si>
  <si>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</si>
  <si>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</si>
  <si>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</si>
  <si>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</si>
  <si>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>SPITALUL SAPOCA</t>
  </si>
  <si>
    <t>D C REAL SOLUTIONS</t>
  </si>
  <si>
    <t>DA SILVA</t>
  </si>
  <si>
    <t>DETERLIFE</t>
  </si>
  <si>
    <t>ELEMAR</t>
  </si>
  <si>
    <t>EPRUBETA FARM</t>
  </si>
  <si>
    <t>EUROSTING</t>
  </si>
  <si>
    <t>FRIGOTEHNICA</t>
  </si>
  <si>
    <t>HARD SERVICE</t>
  </si>
  <si>
    <t>IBERIA COM</t>
  </si>
  <si>
    <t>LINDE GAZ</t>
  </si>
  <si>
    <t>REBECA SANPLANT</t>
  </si>
  <si>
    <t>TEHNO SRL</t>
  </si>
  <si>
    <t>TOTAL CERBER</t>
  </si>
  <si>
    <t>TOTAL HDO PROFESIONALE</t>
  </si>
  <si>
    <t>DEDEMAN</t>
  </si>
  <si>
    <t>OMV PETROM MARKETING</t>
  </si>
  <si>
    <t>APRO COM IMPEX</t>
  </si>
  <si>
    <t xml:space="preserve">BOROMIR IND </t>
  </si>
  <si>
    <t>COREX</t>
  </si>
  <si>
    <t>MERIDIAN AGROIND</t>
  </si>
  <si>
    <t>NISARA IMPEX</t>
  </si>
  <si>
    <t>SALTEMPO</t>
  </si>
  <si>
    <t>ALMATAR</t>
  </si>
  <si>
    <t>CO &amp;CO CONSUMER</t>
  </si>
  <si>
    <t>TARGET POINT</t>
  </si>
  <si>
    <t>TURKROM</t>
  </si>
  <si>
    <t>ND PHARMA</t>
  </si>
  <si>
    <t>TZMO ROMANIA</t>
  </si>
  <si>
    <t>ALLIANCE HEALTHCARE</t>
  </si>
  <si>
    <t>BIOEEL</t>
  </si>
  <si>
    <t>EUROPHARM HOLDING</t>
  </si>
  <si>
    <t>FARMACEUTICA REMEDIA</t>
  </si>
  <si>
    <t>FARMEXIM</t>
  </si>
  <si>
    <t>FELSIN FARM</t>
  </si>
  <si>
    <t>HEPITES FARM</t>
  </si>
  <si>
    <t>MEDIPLUS EXIM</t>
  </si>
  <si>
    <t>PHARMAFARM</t>
  </si>
  <si>
    <t>ROMASTRU TRADING</t>
  </si>
  <si>
    <t>SERMEDIC</t>
  </si>
  <si>
    <t>TV SAT 2002</t>
  </si>
  <si>
    <t>PROMETEU FORMPROF</t>
  </si>
  <si>
    <t>BIVARIA</t>
  </si>
  <si>
    <t>MIKROBIOLOGIE LABOR</t>
  </si>
  <si>
    <t>IAHIM ARI TERM</t>
  </si>
  <si>
    <t>LICENTE</t>
  </si>
  <si>
    <t>OBIECTE DE INVENTAR</t>
  </si>
  <si>
    <t>APA CANAL SALUBRITATE</t>
  </si>
  <si>
    <t>CARBURANTI,LUBREFIANTI</t>
  </si>
  <si>
    <t>DEZIFECTANTI</t>
  </si>
  <si>
    <t>FURNITURI DE BIROU</t>
  </si>
  <si>
    <t>ILUMINAT,INCALZIT,FORTA MOTRICE</t>
  </si>
  <si>
    <t>MATERIALE DE CURATENIE</t>
  </si>
  <si>
    <t>MATERIALE SANITARE</t>
  </si>
  <si>
    <t>MATERIALE CARACTER FUNCTIONAL</t>
  </si>
  <si>
    <t>MEDICAMENTE</t>
  </si>
  <si>
    <t>PIESE DE SCHIMB</t>
  </si>
  <si>
    <t>POSTA,TELECOM.,RADIO,TV,INTERNET</t>
  </si>
  <si>
    <t>PROTECTIA MUNCII</t>
  </si>
  <si>
    <t>REACTIVI</t>
  </si>
  <si>
    <t>REPARATII CURENTE</t>
  </si>
  <si>
    <t>CONFIDENT SECURITY</t>
  </si>
  <si>
    <t>INFO WORLD</t>
  </si>
  <si>
    <t>COMPANIA DE APA</t>
  </si>
  <si>
    <t>CONSILIUL LOCAL UNGURIU</t>
  </si>
  <si>
    <t>RER SUD</t>
  </si>
  <si>
    <t xml:space="preserve">ROMPREST ENERGY </t>
  </si>
  <si>
    <t>SALUBRITATE ECOLOGICA</t>
  </si>
  <si>
    <t>PREMIER ENERGY</t>
  </si>
  <si>
    <t>MEDICOM</t>
  </si>
  <si>
    <t>POSTA ROMANA</t>
  </si>
  <si>
    <t>CONTRIBUTII SALARII</t>
  </si>
  <si>
    <t>CONTRIBUTII HANDICAP</t>
  </si>
  <si>
    <t xml:space="preserve">BUGETUL DE STAT </t>
  </si>
  <si>
    <t>BUGETUL ASIG, SOCIALE</t>
  </si>
  <si>
    <t xml:space="preserve">                                              Ec. Vlad Laurentiu</t>
  </si>
  <si>
    <t>DUTCH TRUCK SERVICES</t>
  </si>
  <si>
    <t xml:space="preserve">PRACTIC PROD COM </t>
  </si>
  <si>
    <t>PRESTARI SERV.CARACTER FUNCTIONAL</t>
  </si>
  <si>
    <t>B 90 IMPEX</t>
  </si>
  <si>
    <t>CALIBRA STIL</t>
  </si>
  <si>
    <t>CDI DISTRIBUTION</t>
  </si>
  <si>
    <t>DOZIMED</t>
  </si>
  <si>
    <t xml:space="preserve">ROBERT COM </t>
  </si>
  <si>
    <t>MLM MEDICAL</t>
  </si>
  <si>
    <t>NEOMED</t>
  </si>
  <si>
    <t>STERICYCLE</t>
  </si>
  <si>
    <t>AUTOTRANZIT</t>
  </si>
  <si>
    <t xml:space="preserve">DANTE COM </t>
  </si>
  <si>
    <t>BUSSINES SERVICES</t>
  </si>
  <si>
    <t>DOLEX COM</t>
  </si>
  <si>
    <t>AZET PREMIUM</t>
  </si>
  <si>
    <t>CLEANING LOGISTIC</t>
  </si>
  <si>
    <t>EUROTOTAL</t>
  </si>
  <si>
    <t>ALPHA BRIO MEDICAL</t>
  </si>
  <si>
    <t>ALPHA NED 2000</t>
  </si>
  <si>
    <t>BIVARIA GRUP</t>
  </si>
  <si>
    <t>CRIO 2 SRL</t>
  </si>
  <si>
    <t>DENTOTAL PROTECT</t>
  </si>
  <si>
    <t>LUAN VISION</t>
  </si>
  <si>
    <t>NOVA GROUP INVESTMENT</t>
  </si>
  <si>
    <t>ROVAL MED</t>
  </si>
  <si>
    <t>DSP BUZAU</t>
  </si>
  <si>
    <t>ROL CAR</t>
  </si>
  <si>
    <t>SPITALUL JUDETEAN  BUZAU</t>
  </si>
  <si>
    <t>TRANS INVEST</t>
  </si>
  <si>
    <t>ALICIP AUTO</t>
  </si>
  <si>
    <t>CARDURI SALARII LUNA FEBRUARIE 2020</t>
  </si>
  <si>
    <t>CEC SALARII  AF. LUNII FEBRUARIE. 2020</t>
  </si>
  <si>
    <t>PLUS CONF MOB</t>
  </si>
  <si>
    <t>DSP PRAHOVA</t>
  </si>
  <si>
    <t>DANTE INTERNATIONAL</t>
  </si>
  <si>
    <t>STERICYCLE ECOLOGICA</t>
  </si>
  <si>
    <t>BUTAN GAS</t>
  </si>
  <si>
    <t>CERTSIGN</t>
  </si>
  <si>
    <t>TINMAR ENERGY</t>
  </si>
  <si>
    <t>THREE PHARM</t>
  </si>
  <si>
    <t>AUTO GAN TIRES</t>
  </si>
  <si>
    <t>LABORATOARELE BIOCLINICA</t>
  </si>
  <si>
    <t>SPITALUL JUDETEAN BUZAU</t>
  </si>
  <si>
    <t>EXIGENT MEDIA</t>
  </si>
  <si>
    <t>RECLAMA SI PUBLICITATE</t>
  </si>
  <si>
    <t>SERV.PREV. SI PROTECTIE</t>
  </si>
  <si>
    <t>PREGATIRE PROFESIONALA</t>
  </si>
  <si>
    <t xml:space="preserve">SPITALUL SAPOCA </t>
  </si>
  <si>
    <t>PREST.SERV. CU CARACTER FUNCT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</si>
</sst>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31">
      <selection activeCell="D25" sqref="D25:D27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74" t="s">
        <v>10</v>
      </c>
      <c r="B4" s="74"/>
      <c r="C4" s="74"/>
      <c r="D4" s="74"/>
    </row>
    <row r="5" spans="1:4" ht="15.75">
      <c r="A5" s="74" t="s">
        <v>11</v>
      </c>
      <c r="B5" s="74"/>
      <c r="C5" s="74"/>
      <c r="D5" s="74"/>
    </row>
    <row r="11" spans="1:4" ht="12.75">
      <c r="A11" s="84" t="s">
        <v>0</v>
      </c>
      <c r="B11" s="84" t="s">
        <v>1</v>
      </c>
      <c r="C11" s="89" t="s">
        <v>2</v>
      </c>
      <c r="D11" s="89" t="s">
        <v>3</v>
      </c>
    </row>
    <row r="12" spans="1:4" ht="12.75">
      <c r="A12" s="85"/>
      <c r="B12" s="87"/>
      <c r="C12" s="90"/>
      <c r="D12" s="90"/>
    </row>
    <row r="13" spans="1:4" ht="12.75">
      <c r="A13" s="86"/>
      <c r="B13" s="88"/>
      <c r="C13" s="91"/>
      <c r="D13" s="91"/>
    </row>
    <row r="14" spans="1:4" ht="15.75" customHeight="1">
      <c r="A14" s="76" t="s">
        <v>4</v>
      </c>
      <c r="B14" s="78">
        <f>B16</f>
        <v>0</v>
      </c>
      <c r="C14" s="80"/>
      <c r="D14" s="80"/>
    </row>
    <row r="15" spans="1:4" ht="12.75">
      <c r="A15" s="77"/>
      <c r="B15" s="79"/>
      <c r="C15" s="81"/>
      <c r="D15" s="8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6" t="s">
        <v>5</v>
      </c>
      <c r="B23" s="78">
        <f>B25+B26+B27+B28+B29</f>
        <v>0</v>
      </c>
      <c r="C23" s="80"/>
      <c r="D23" s="80"/>
    </row>
    <row r="24" spans="1:4" ht="12.75">
      <c r="A24" s="77"/>
      <c r="B24" s="79"/>
      <c r="C24" s="81"/>
      <c r="D24" s="81"/>
    </row>
    <row r="25" spans="1:4" ht="12.75">
      <c r="A25" s="1"/>
      <c r="B25" s="20"/>
      <c r="C25" s="43"/>
      <c r="D25" s="17"/>
    </row>
    <row r="26" spans="1:4" ht="12.75">
      <c r="A26" s="1"/>
      <c r="B26" s="20"/>
      <c r="C26" s="43"/>
      <c r="D26" s="17"/>
    </row>
    <row r="27" spans="1:4" ht="12.75">
      <c r="A27" s="1"/>
      <c r="B27" s="20"/>
      <c r="C27" s="43"/>
      <c r="D27" s="17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2" t="s">
        <v>6</v>
      </c>
      <c r="B34" s="78">
        <v>0</v>
      </c>
      <c r="C34" s="80"/>
      <c r="D34" s="80"/>
    </row>
    <row r="35" spans="1:4" ht="15.75" customHeight="1">
      <c r="A35" s="83"/>
      <c r="B35" s="79"/>
      <c r="C35" s="81"/>
      <c r="D35" s="8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6" t="s">
        <v>7</v>
      </c>
      <c r="B42" s="78">
        <v>0</v>
      </c>
      <c r="C42" s="80"/>
      <c r="D42" s="80"/>
    </row>
    <row r="43" spans="1:4" ht="12.75">
      <c r="A43" s="77"/>
      <c r="B43" s="79"/>
      <c r="C43" s="81"/>
      <c r="D43" s="8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4" t="s">
        <v>9</v>
      </c>
      <c r="D51" s="74"/>
    </row>
    <row r="52" spans="1:4" ht="15.75">
      <c r="A52" s="4" t="s">
        <v>30</v>
      </c>
      <c r="B52" s="3"/>
      <c r="C52" s="75" t="s">
        <v>36</v>
      </c>
      <c r="D52" s="7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4" t="s">
        <v>31</v>
      </c>
      <c r="D56" s="74"/>
    </row>
    <row r="57" spans="2:4" ht="15.75">
      <c r="B57" s="3"/>
      <c r="C57" s="74" t="s">
        <v>32</v>
      </c>
      <c r="D57" s="7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4">
      <selection activeCell="D19" sqref="D19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5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B17+B18+B19+B20</f>
        <v>3132057</v>
      </c>
      <c r="C15" s="80"/>
      <c r="D15" s="80"/>
    </row>
    <row r="16" spans="1:4" ht="12.75">
      <c r="A16" s="77"/>
      <c r="B16" s="79"/>
      <c r="C16" s="81"/>
      <c r="D16" s="81"/>
    </row>
    <row r="17" spans="1:4" ht="16.5" customHeight="1">
      <c r="A17" s="1"/>
      <c r="B17" s="20">
        <v>2593964</v>
      </c>
      <c r="C17" s="19" t="s">
        <v>29</v>
      </c>
      <c r="D17" s="19" t="s">
        <v>144</v>
      </c>
    </row>
    <row r="18" spans="1:5" ht="12.75">
      <c r="A18" s="1"/>
      <c r="B18" s="20">
        <v>538093</v>
      </c>
      <c r="C18" s="59" t="s">
        <v>37</v>
      </c>
      <c r="D18" s="19" t="s">
        <v>145</v>
      </c>
      <c r="E18" s="18"/>
    </row>
    <row r="19" spans="1:5" ht="12.75">
      <c r="A19" s="1"/>
      <c r="B19" s="20"/>
      <c r="C19" s="1"/>
      <c r="D19" s="17"/>
      <c r="E19" s="18"/>
    </row>
    <row r="20" spans="1:5" ht="12.75">
      <c r="A20" s="1"/>
      <c r="B20" s="2"/>
      <c r="C20" s="1"/>
      <c r="D20" s="1"/>
      <c r="E20" s="18"/>
    </row>
    <row r="21" spans="1:5" ht="12.75" customHeight="1">
      <c r="A21" s="76" t="s">
        <v>5</v>
      </c>
      <c r="B21" s="98">
        <f>SUM(B23:B133)</f>
        <v>0</v>
      </c>
      <c r="C21" s="100"/>
      <c r="D21" s="80"/>
      <c r="E21" s="18"/>
    </row>
    <row r="22" spans="1:5" ht="12.75" customHeight="1">
      <c r="A22" s="77"/>
      <c r="B22" s="99"/>
      <c r="C22" s="101"/>
      <c r="D22" s="81"/>
      <c r="E22" s="18"/>
    </row>
    <row r="23" spans="1:5" ht="12.75" customHeight="1">
      <c r="A23" s="22"/>
      <c r="B23" s="20"/>
      <c r="C23" s="43"/>
      <c r="D23" s="17"/>
      <c r="E23" s="18"/>
    </row>
    <row r="24" spans="1:5" ht="12.75" customHeight="1">
      <c r="A24" s="22"/>
      <c r="B24" s="20"/>
      <c r="C24" s="43"/>
      <c r="D24" s="17"/>
      <c r="E24" s="18"/>
    </row>
    <row r="25" spans="1:5" ht="12.75" customHeight="1">
      <c r="A25" s="22"/>
      <c r="B25" s="65"/>
      <c r="C25" s="62"/>
      <c r="D25" s="62"/>
      <c r="E25" s="18"/>
    </row>
    <row r="26" spans="1:5" ht="12.75" customHeight="1">
      <c r="A26" s="22"/>
      <c r="B26" s="65"/>
      <c r="C26" s="62"/>
      <c r="D26" s="62"/>
      <c r="E26" s="18"/>
    </row>
    <row r="27" spans="1:5" ht="12.75" customHeight="1">
      <c r="A27" s="22"/>
      <c r="B27" s="65"/>
      <c r="C27" s="62"/>
      <c r="D27" s="62"/>
      <c r="E27" s="18"/>
    </row>
    <row r="28" spans="1:5" ht="12.75" customHeight="1">
      <c r="A28" s="22"/>
      <c r="B28" s="65"/>
      <c r="C28" s="62"/>
      <c r="D28" s="62"/>
      <c r="E28" s="18"/>
    </row>
    <row r="29" spans="1:5" ht="12.75" customHeight="1">
      <c r="A29" s="22"/>
      <c r="B29" s="65"/>
      <c r="C29" s="62"/>
      <c r="D29" s="62"/>
      <c r="E29" s="18"/>
    </row>
    <row r="30" spans="1:5" ht="12.75" customHeight="1">
      <c r="A30" s="22"/>
      <c r="B30" s="65"/>
      <c r="C30" s="62"/>
      <c r="D30" s="62"/>
      <c r="E30" s="18"/>
    </row>
    <row r="31" spans="1:5" ht="12.75" customHeight="1">
      <c r="A31" s="22"/>
      <c r="B31" s="65"/>
      <c r="C31" s="62"/>
      <c r="D31" s="62"/>
      <c r="E31" s="18"/>
    </row>
    <row r="32" spans="1:5" ht="12.75" customHeight="1">
      <c r="A32" s="22"/>
      <c r="B32" s="65"/>
      <c r="C32" s="62"/>
      <c r="D32" s="62"/>
      <c r="E32" s="18"/>
    </row>
    <row r="33" spans="1:5" ht="12.75" customHeight="1">
      <c r="A33" s="22"/>
      <c r="B33" s="65"/>
      <c r="C33" s="62"/>
      <c r="D33" s="62"/>
      <c r="E33" s="18"/>
    </row>
    <row r="34" spans="1:5" ht="12.75" customHeight="1">
      <c r="A34" s="22"/>
      <c r="B34" s="65"/>
      <c r="C34" s="62"/>
      <c r="D34" s="62"/>
      <c r="E34" s="18"/>
    </row>
    <row r="35" spans="1:5" ht="12.75" customHeight="1">
      <c r="A35" s="22"/>
      <c r="B35" s="65"/>
      <c r="C35" s="62"/>
      <c r="D35" s="62"/>
      <c r="E35" s="18"/>
    </row>
    <row r="36" spans="1:5" ht="12.75" customHeight="1">
      <c r="A36" s="22"/>
      <c r="B36" s="65"/>
      <c r="C36" s="62"/>
      <c r="D36" s="62"/>
      <c r="E36" s="18"/>
    </row>
    <row r="37" spans="1:5" ht="12.75" customHeight="1">
      <c r="A37" s="22"/>
      <c r="B37" s="65"/>
      <c r="C37" s="62"/>
      <c r="D37" s="62"/>
      <c r="E37" s="18"/>
    </row>
    <row r="38" spans="1:5" ht="12.75" customHeight="1">
      <c r="A38" s="22"/>
      <c r="B38" s="65"/>
      <c r="C38" s="62"/>
      <c r="D38" s="62"/>
      <c r="E38" s="18"/>
    </row>
    <row r="39" spans="1:5" ht="12.75" customHeight="1">
      <c r="A39" s="22"/>
      <c r="B39" s="65"/>
      <c r="C39" s="62"/>
      <c r="D39" s="62"/>
      <c r="E39" s="18"/>
    </row>
    <row r="40" spans="1:5" ht="12.75" customHeight="1">
      <c r="A40" s="22"/>
      <c r="B40" s="65"/>
      <c r="C40" s="62"/>
      <c r="D40" s="62"/>
      <c r="E40" s="18"/>
    </row>
    <row r="41" spans="1:5" ht="12.75" customHeight="1">
      <c r="A41" s="22"/>
      <c r="B41" s="65"/>
      <c r="C41" s="62"/>
      <c r="D41" s="62"/>
      <c r="E41" s="18"/>
    </row>
    <row r="42" spans="1:5" ht="12.75" customHeight="1">
      <c r="A42" s="22"/>
      <c r="B42" s="65"/>
      <c r="C42" s="62"/>
      <c r="D42" s="62"/>
      <c r="E42" s="18"/>
    </row>
    <row r="43" spans="1:5" ht="12.75" customHeight="1">
      <c r="A43" s="22"/>
      <c r="B43" s="65"/>
      <c r="C43" s="62"/>
      <c r="D43" s="62"/>
      <c r="E43" s="18"/>
    </row>
    <row r="44" spans="1:5" ht="12.75" customHeight="1">
      <c r="A44" s="22"/>
      <c r="B44" s="65"/>
      <c r="C44" s="62"/>
      <c r="D44" s="62"/>
      <c r="E44" s="18"/>
    </row>
    <row r="45" spans="1:5" ht="12.75" customHeight="1">
      <c r="A45" s="22"/>
      <c r="B45" s="65"/>
      <c r="C45" s="62"/>
      <c r="D45" s="62"/>
      <c r="E45" s="18"/>
    </row>
    <row r="46" spans="1:5" ht="12.75" customHeight="1">
      <c r="A46" s="22"/>
      <c r="B46" s="65"/>
      <c r="C46" s="62"/>
      <c r="D46" s="62"/>
      <c r="E46" s="18"/>
    </row>
    <row r="47" spans="1:5" ht="12.75" customHeight="1">
      <c r="A47" s="22"/>
      <c r="B47" s="65"/>
      <c r="C47" s="62"/>
      <c r="D47" s="62"/>
      <c r="E47" s="18"/>
    </row>
    <row r="48" spans="1:5" ht="12.75" customHeight="1">
      <c r="A48" s="22"/>
      <c r="B48" s="65"/>
      <c r="C48" s="62"/>
      <c r="D48" s="62"/>
      <c r="E48" s="18"/>
    </row>
    <row r="49" spans="1:5" ht="12.75" customHeight="1">
      <c r="A49" s="22"/>
      <c r="B49" s="65"/>
      <c r="C49" s="62"/>
      <c r="D49" s="62"/>
      <c r="E49" s="18"/>
    </row>
    <row r="50" spans="1:5" ht="12.75" customHeight="1">
      <c r="A50" s="22"/>
      <c r="B50" s="65"/>
      <c r="C50" s="62"/>
      <c r="D50" s="62"/>
      <c r="E50" s="18"/>
    </row>
    <row r="51" spans="1:5" ht="12.75" customHeight="1">
      <c r="A51" s="22"/>
      <c r="B51" s="65"/>
      <c r="C51" s="62"/>
      <c r="D51" s="62"/>
      <c r="E51" s="18"/>
    </row>
    <row r="52" spans="1:5" ht="12.75" customHeight="1">
      <c r="A52" s="22"/>
      <c r="B52" s="65"/>
      <c r="C52" s="62"/>
      <c r="D52" s="62"/>
      <c r="E52" s="18"/>
    </row>
    <row r="53" spans="1:5" ht="12.75" customHeight="1">
      <c r="A53" s="22"/>
      <c r="B53" s="65"/>
      <c r="C53" s="62"/>
      <c r="D53" s="62"/>
      <c r="E53" s="18"/>
    </row>
    <row r="54" spans="1:5" ht="12.75" customHeight="1">
      <c r="A54" s="22"/>
      <c r="B54" s="65"/>
      <c r="C54" s="62"/>
      <c r="D54" s="62"/>
      <c r="E54" s="18"/>
    </row>
    <row r="55" spans="1:5" ht="12.75" customHeight="1">
      <c r="A55" s="22"/>
      <c r="B55" s="65"/>
      <c r="C55" s="62"/>
      <c r="D55" s="62"/>
      <c r="E55" s="18"/>
    </row>
    <row r="56" spans="1:5" ht="12.75" customHeight="1">
      <c r="A56" s="22"/>
      <c r="B56" s="65"/>
      <c r="C56" s="62"/>
      <c r="D56" s="62"/>
      <c r="E56" s="18"/>
    </row>
    <row r="57" spans="1:5" ht="12.75" customHeight="1">
      <c r="A57" s="22"/>
      <c r="B57" s="65"/>
      <c r="C57" s="62"/>
      <c r="D57" s="62"/>
      <c r="E57" s="18"/>
    </row>
    <row r="58" spans="1:5" ht="12.75" customHeight="1">
      <c r="A58" s="22"/>
      <c r="B58" s="65"/>
      <c r="C58" s="62"/>
      <c r="D58" s="62"/>
      <c r="E58" s="18"/>
    </row>
    <row r="59" spans="1:5" ht="12.75">
      <c r="A59" s="1"/>
      <c r="B59" s="66"/>
      <c r="C59" s="64"/>
      <c r="D59" s="62"/>
      <c r="E59" s="18"/>
    </row>
    <row r="60" spans="1:5" ht="12.75">
      <c r="A60" s="1"/>
      <c r="B60" s="66"/>
      <c r="C60" s="64"/>
      <c r="D60" s="62"/>
      <c r="E60" s="18"/>
    </row>
    <row r="61" spans="1:5" ht="12.75">
      <c r="A61" s="1"/>
      <c r="B61" s="67"/>
      <c r="C61" s="64"/>
      <c r="D61" s="62"/>
      <c r="E61" s="18"/>
    </row>
    <row r="62" spans="1:5" ht="12.75">
      <c r="A62" s="1"/>
      <c r="B62" s="67"/>
      <c r="C62" s="64"/>
      <c r="D62" s="62"/>
      <c r="E62" s="18"/>
    </row>
    <row r="63" spans="1:5" ht="12.75">
      <c r="A63" s="1"/>
      <c r="B63" s="67"/>
      <c r="C63" s="64"/>
      <c r="D63" s="62"/>
      <c r="E63" s="18"/>
    </row>
    <row r="64" spans="1:5" ht="12.75">
      <c r="A64" s="1"/>
      <c r="B64" s="67"/>
      <c r="C64" s="64"/>
      <c r="D64" s="62"/>
      <c r="E64" s="18"/>
    </row>
    <row r="65" spans="1:5" ht="12.75">
      <c r="A65" s="1"/>
      <c r="B65" s="67"/>
      <c r="C65" s="64"/>
      <c r="D65" s="62"/>
      <c r="E65" s="18"/>
    </row>
    <row r="66" spans="1:5" ht="12.75">
      <c r="A66" s="1"/>
      <c r="B66" s="67"/>
      <c r="C66" s="64"/>
      <c r="D66" s="62"/>
      <c r="E66" s="18"/>
    </row>
    <row r="67" spans="1:5" ht="12.75">
      <c r="A67" s="1"/>
      <c r="B67" s="67"/>
      <c r="C67" s="64"/>
      <c r="D67" s="62"/>
      <c r="E67" s="18"/>
    </row>
    <row r="68" spans="1:5" ht="12.75">
      <c r="A68" s="1"/>
      <c r="B68" s="67"/>
      <c r="C68" s="64"/>
      <c r="D68" s="62"/>
      <c r="E68" s="18"/>
    </row>
    <row r="69" spans="1:5" ht="12.75">
      <c r="A69" s="1"/>
      <c r="B69" s="67"/>
      <c r="C69" s="64"/>
      <c r="D69" s="62"/>
      <c r="E69" s="18"/>
    </row>
    <row r="70" spans="1:5" ht="12.75">
      <c r="A70" s="1"/>
      <c r="B70" s="67"/>
      <c r="C70" s="64"/>
      <c r="D70" s="62"/>
      <c r="E70" s="18"/>
    </row>
    <row r="71" spans="1:5" ht="12.75">
      <c r="A71" s="1"/>
      <c r="B71" s="67"/>
      <c r="C71" s="64"/>
      <c r="D71" s="62"/>
      <c r="E71" s="18"/>
    </row>
    <row r="72" spans="1:5" ht="12.75">
      <c r="A72" s="1"/>
      <c r="B72" s="67"/>
      <c r="C72" s="64"/>
      <c r="D72" s="62"/>
      <c r="E72" s="18"/>
    </row>
    <row r="73" spans="1:5" ht="12.75">
      <c r="A73" s="1"/>
      <c r="B73" s="67"/>
      <c r="C73" s="64"/>
      <c r="D73" s="62"/>
      <c r="E73" s="18"/>
    </row>
    <row r="74" spans="1:5" ht="12.75">
      <c r="A74" s="1"/>
      <c r="B74" s="67"/>
      <c r="C74" s="64"/>
      <c r="D74" s="62"/>
      <c r="E74" s="18"/>
    </row>
    <row r="75" spans="1:5" ht="12.75">
      <c r="A75" s="1"/>
      <c r="B75" s="67"/>
      <c r="C75" s="64"/>
      <c r="D75" s="62"/>
      <c r="E75" s="18"/>
    </row>
    <row r="76" spans="1:5" ht="12.75">
      <c r="A76" s="1"/>
      <c r="B76" s="67"/>
      <c r="C76" s="64"/>
      <c r="D76" s="64"/>
      <c r="E76" s="18"/>
    </row>
    <row r="77" spans="1:5" ht="12.75">
      <c r="A77" s="1"/>
      <c r="B77" s="67"/>
      <c r="C77" s="64"/>
      <c r="D77" s="64"/>
      <c r="E77" s="18"/>
    </row>
    <row r="78" spans="1:5" ht="12.75">
      <c r="A78" s="1"/>
      <c r="B78" s="67"/>
      <c r="C78" s="64"/>
      <c r="D78" s="64"/>
      <c r="E78" s="18"/>
    </row>
    <row r="79" spans="1:5" ht="12.75">
      <c r="A79" s="1"/>
      <c r="B79" s="67"/>
      <c r="C79" s="64"/>
      <c r="D79" s="64"/>
      <c r="E79" s="18"/>
    </row>
    <row r="80" spans="1:5" ht="12.75">
      <c r="A80" s="1"/>
      <c r="B80" s="67"/>
      <c r="C80" s="64"/>
      <c r="D80" s="64"/>
      <c r="E80" s="18"/>
    </row>
    <row r="81" spans="1:5" ht="12.75">
      <c r="A81" s="1"/>
      <c r="B81" s="67"/>
      <c r="C81" s="64"/>
      <c r="D81" s="64"/>
      <c r="E81" s="18"/>
    </row>
    <row r="82" spans="1:5" ht="12.75">
      <c r="A82" s="1"/>
      <c r="B82" s="67"/>
      <c r="C82" s="64"/>
      <c r="D82" s="13"/>
      <c r="E82" s="18"/>
    </row>
    <row r="83" spans="1:5" ht="12.75">
      <c r="A83" s="1"/>
      <c r="B83" s="67"/>
      <c r="C83" s="64"/>
      <c r="D83" s="13"/>
      <c r="E83" s="18"/>
    </row>
    <row r="84" spans="1:5" ht="12.75">
      <c r="A84" s="1"/>
      <c r="B84" s="70"/>
      <c r="C84" s="64"/>
      <c r="D84" s="13"/>
      <c r="E84" s="18"/>
    </row>
    <row r="85" spans="1:5" ht="12.75">
      <c r="A85" s="1"/>
      <c r="B85" s="70"/>
      <c r="C85" s="64"/>
      <c r="D85" s="13"/>
      <c r="E85" s="18"/>
    </row>
    <row r="86" spans="1:5" ht="12.75">
      <c r="A86" s="1"/>
      <c r="B86" s="70"/>
      <c r="C86" s="64"/>
      <c r="D86" s="13"/>
      <c r="E86" s="18"/>
    </row>
    <row r="87" spans="1:5" ht="12.75">
      <c r="A87" s="1"/>
      <c r="B87" s="70"/>
      <c r="C87" s="64"/>
      <c r="D87" s="13"/>
      <c r="E87" s="18"/>
    </row>
    <row r="88" spans="1:5" ht="12.75">
      <c r="A88" s="1"/>
      <c r="B88" s="70"/>
      <c r="C88" s="64"/>
      <c r="D88" s="13"/>
      <c r="E88" s="18"/>
    </row>
    <row r="89" spans="1:5" ht="12.75">
      <c r="A89" s="1"/>
      <c r="B89" s="70"/>
      <c r="C89" s="64"/>
      <c r="D89" s="13"/>
      <c r="E89" s="18"/>
    </row>
    <row r="90" spans="1:5" ht="12.75">
      <c r="A90" s="1"/>
      <c r="B90" s="70"/>
      <c r="C90" s="64"/>
      <c r="D90" s="13"/>
      <c r="E90" s="18"/>
    </row>
    <row r="91" spans="1:5" ht="12.75">
      <c r="A91" s="1"/>
      <c r="B91" s="70"/>
      <c r="C91" s="64"/>
      <c r="D91" s="13"/>
      <c r="E91" s="18"/>
    </row>
    <row r="92" spans="1:5" ht="12.75">
      <c r="A92" s="1"/>
      <c r="B92" s="70"/>
      <c r="C92" s="64"/>
      <c r="D92" s="13"/>
      <c r="E92" s="18"/>
    </row>
    <row r="93" spans="1:5" ht="12.75">
      <c r="A93" s="1"/>
      <c r="B93" s="70"/>
      <c r="C93" s="64"/>
      <c r="D93" s="13"/>
      <c r="E93" s="18"/>
    </row>
    <row r="94" spans="1:5" ht="12.75">
      <c r="A94" s="1"/>
      <c r="B94" s="70"/>
      <c r="C94" s="64"/>
      <c r="D94" s="13"/>
      <c r="E94" s="18"/>
    </row>
    <row r="95" spans="1:5" ht="12.75">
      <c r="A95" s="1"/>
      <c r="B95" s="70"/>
      <c r="C95" s="64"/>
      <c r="D95" s="13"/>
      <c r="E95" s="18"/>
    </row>
    <row r="96" spans="1:5" ht="12.75">
      <c r="A96" s="1"/>
      <c r="B96" s="70"/>
      <c r="C96" s="64"/>
      <c r="D96" s="13"/>
      <c r="E96" s="18"/>
    </row>
    <row r="97" spans="1:5" ht="12.75">
      <c r="A97" s="1"/>
      <c r="B97" s="70"/>
      <c r="C97" s="64"/>
      <c r="D97" s="13"/>
      <c r="E97" s="18"/>
    </row>
    <row r="98" spans="1:5" ht="12.75">
      <c r="A98" s="1"/>
      <c r="B98" s="70"/>
      <c r="C98" s="64"/>
      <c r="D98" s="13"/>
      <c r="E98" s="18"/>
    </row>
    <row r="99" spans="1:5" ht="12.75">
      <c r="A99" s="1"/>
      <c r="B99" s="70"/>
      <c r="C99" s="64"/>
      <c r="D99" s="13"/>
      <c r="E99" s="18"/>
    </row>
    <row r="100" spans="1:5" ht="12.75">
      <c r="A100" s="1"/>
      <c r="B100" s="70"/>
      <c r="C100" s="64"/>
      <c r="D100" s="13"/>
      <c r="E100" s="18"/>
    </row>
    <row r="101" spans="1:5" ht="12.75">
      <c r="A101" s="1"/>
      <c r="B101" s="70"/>
      <c r="C101" s="64"/>
      <c r="D101" s="13"/>
      <c r="E101" s="18"/>
    </row>
    <row r="102" spans="1:5" ht="12.75">
      <c r="A102" s="1"/>
      <c r="B102" s="70"/>
      <c r="C102" s="64"/>
      <c r="D102" s="13"/>
      <c r="E102" s="18"/>
    </row>
    <row r="103" spans="1:5" ht="12.75">
      <c r="A103" s="1"/>
      <c r="B103" s="70"/>
      <c r="C103" s="64"/>
      <c r="D103" s="13"/>
      <c r="E103" s="18"/>
    </row>
    <row r="104" spans="1:5" ht="12.75">
      <c r="A104" s="1"/>
      <c r="B104" s="70"/>
      <c r="C104" s="64"/>
      <c r="D104" s="13"/>
      <c r="E104" s="18"/>
    </row>
    <row r="105" spans="1:5" ht="12.75">
      <c r="A105" s="1"/>
      <c r="B105" s="70"/>
      <c r="C105" s="64"/>
      <c r="D105" s="13"/>
      <c r="E105" s="18"/>
    </row>
    <row r="106" spans="1:5" ht="12.75">
      <c r="A106" s="1"/>
      <c r="B106" s="70"/>
      <c r="C106" s="64"/>
      <c r="D106" s="13"/>
      <c r="E106" s="18"/>
    </row>
    <row r="107" spans="1:5" ht="12.75">
      <c r="A107" s="1"/>
      <c r="B107" s="70"/>
      <c r="C107" s="64"/>
      <c r="D107" s="13"/>
      <c r="E107" s="18"/>
    </row>
    <row r="108" spans="1:5" ht="12.75">
      <c r="A108" s="1"/>
      <c r="B108" s="70"/>
      <c r="C108" s="64"/>
      <c r="D108" s="13"/>
      <c r="E108" s="18"/>
    </row>
    <row r="109" spans="1:5" ht="12.75">
      <c r="A109" s="1"/>
      <c r="B109" s="70"/>
      <c r="C109" s="64"/>
      <c r="D109" s="13"/>
      <c r="E109" s="18"/>
    </row>
    <row r="110" spans="1:5" ht="12.75">
      <c r="A110" s="1"/>
      <c r="B110" s="70"/>
      <c r="C110" s="64"/>
      <c r="D110" s="13"/>
      <c r="E110" s="18"/>
    </row>
    <row r="111" spans="1:5" ht="12.75">
      <c r="A111" s="1"/>
      <c r="B111" s="70"/>
      <c r="C111" s="64"/>
      <c r="D111" s="13"/>
      <c r="E111" s="18"/>
    </row>
    <row r="112" spans="1:5" ht="12.75">
      <c r="A112" s="1"/>
      <c r="B112" s="70"/>
      <c r="C112" s="64"/>
      <c r="D112" s="13"/>
      <c r="E112" s="18"/>
    </row>
    <row r="113" spans="1:5" ht="12.75">
      <c r="A113" s="1"/>
      <c r="B113" s="70"/>
      <c r="C113" s="64"/>
      <c r="D113" s="13"/>
      <c r="E113" s="18"/>
    </row>
    <row r="114" spans="1:5" ht="12.75">
      <c r="A114" s="1"/>
      <c r="B114" s="70"/>
      <c r="C114" s="64"/>
      <c r="D114" s="13"/>
      <c r="E114" s="18"/>
    </row>
    <row r="115" spans="1:5" ht="12.75">
      <c r="A115" s="1"/>
      <c r="B115" s="70"/>
      <c r="C115" s="64"/>
      <c r="D115" s="13"/>
      <c r="E115" s="18"/>
    </row>
    <row r="116" spans="1:5" ht="12.75">
      <c r="A116" s="1"/>
      <c r="B116" s="70"/>
      <c r="C116" s="64"/>
      <c r="D116" s="13"/>
      <c r="E116" s="18"/>
    </row>
    <row r="117" spans="1:5" ht="12.75">
      <c r="A117" s="1"/>
      <c r="B117" s="70"/>
      <c r="C117" s="64"/>
      <c r="D117" s="13"/>
      <c r="E117" s="18"/>
    </row>
    <row r="118" spans="1:5" ht="12.75">
      <c r="A118" s="1"/>
      <c r="B118" s="70"/>
      <c r="C118" s="64"/>
      <c r="D118" s="13"/>
      <c r="E118" s="18"/>
    </row>
    <row r="119" spans="1:5" ht="12.75">
      <c r="A119" s="1"/>
      <c r="B119" s="70"/>
      <c r="C119" s="64"/>
      <c r="D119" s="13"/>
      <c r="E119" s="18"/>
    </row>
    <row r="120" spans="1:5" ht="12.75">
      <c r="A120" s="1"/>
      <c r="B120" s="70"/>
      <c r="C120" s="64"/>
      <c r="D120" s="13"/>
      <c r="E120" s="18"/>
    </row>
    <row r="121" spans="1:5" ht="12.75">
      <c r="A121" s="1"/>
      <c r="B121" s="70"/>
      <c r="C121" s="64"/>
      <c r="D121" s="13"/>
      <c r="E121" s="18"/>
    </row>
    <row r="122" spans="1:5" ht="12.75">
      <c r="A122" s="1"/>
      <c r="B122" s="70"/>
      <c r="C122" s="64"/>
      <c r="D122" s="13"/>
      <c r="E122" s="18"/>
    </row>
    <row r="123" spans="1:5" ht="12.75">
      <c r="A123" s="1"/>
      <c r="B123" s="70"/>
      <c r="C123" s="64"/>
      <c r="D123" s="13"/>
      <c r="E123" s="18"/>
    </row>
    <row r="124" spans="1:5" ht="12.75">
      <c r="A124" s="1"/>
      <c r="B124" s="70"/>
      <c r="C124" s="64"/>
      <c r="D124" s="13"/>
      <c r="E124" s="18"/>
    </row>
    <row r="125" spans="1:5" ht="12.75">
      <c r="A125" s="1"/>
      <c r="B125" s="70"/>
      <c r="C125" s="64"/>
      <c r="D125" s="13"/>
      <c r="E125" s="18"/>
    </row>
    <row r="126" spans="1:5" ht="12.75">
      <c r="A126" s="1"/>
      <c r="B126" s="70"/>
      <c r="C126" s="64"/>
      <c r="D126" s="13"/>
      <c r="E126" s="18"/>
    </row>
    <row r="127" spans="1:5" ht="12.75">
      <c r="A127" s="1"/>
      <c r="B127" s="70"/>
      <c r="C127" s="64"/>
      <c r="D127" s="13"/>
      <c r="E127" s="18"/>
    </row>
    <row r="128" spans="1:5" ht="12.75">
      <c r="A128" s="1"/>
      <c r="B128" s="70"/>
      <c r="C128" s="64"/>
      <c r="D128" s="13"/>
      <c r="E128" s="18"/>
    </row>
    <row r="129" spans="1:5" ht="12.75">
      <c r="A129" s="1"/>
      <c r="B129" s="70"/>
      <c r="C129" s="64"/>
      <c r="D129" s="13"/>
      <c r="E129" s="18"/>
    </row>
    <row r="130" spans="1:5" ht="12.75">
      <c r="A130" s="1"/>
      <c r="B130" s="70"/>
      <c r="C130" s="64"/>
      <c r="D130" s="13"/>
      <c r="E130" s="18"/>
    </row>
    <row r="131" spans="1:5" ht="12.75">
      <c r="A131" s="1"/>
      <c r="B131" s="70"/>
      <c r="C131" s="64"/>
      <c r="D131" s="13"/>
      <c r="E131" s="18"/>
    </row>
    <row r="132" spans="1:5" ht="12.75">
      <c r="A132" s="1"/>
      <c r="B132" s="67"/>
      <c r="C132" s="64"/>
      <c r="D132" s="13"/>
      <c r="E132" s="18"/>
    </row>
    <row r="133" spans="1:5" ht="12.75">
      <c r="A133" s="1"/>
      <c r="B133" s="67"/>
      <c r="C133" s="64"/>
      <c r="D133" s="13"/>
      <c r="E133" s="18"/>
    </row>
    <row r="134" spans="1:5" ht="12.75" customHeight="1">
      <c r="A134" s="82" t="s">
        <v>6</v>
      </c>
      <c r="B134" s="102"/>
      <c r="C134" s="17"/>
      <c r="D134" s="19"/>
      <c r="E134" s="18"/>
    </row>
    <row r="135" spans="1:5" ht="20.25" customHeight="1">
      <c r="A135" s="83"/>
      <c r="B135" s="103"/>
      <c r="C135" s="17"/>
      <c r="D135" s="19"/>
      <c r="E135" s="18"/>
    </row>
    <row r="136" spans="1:4" ht="12.75">
      <c r="A136" s="1"/>
      <c r="B136" s="2"/>
      <c r="C136" s="17"/>
      <c r="D136" s="19"/>
    </row>
    <row r="137" spans="1:4" ht="12.75">
      <c r="A137" s="1"/>
      <c r="B137" s="2"/>
      <c r="C137" s="17"/>
      <c r="D137" s="19"/>
    </row>
    <row r="138" spans="1:4" ht="12.75">
      <c r="A138" s="1"/>
      <c r="B138" s="2"/>
      <c r="C138" s="17"/>
      <c r="D138" s="19"/>
    </row>
    <row r="139" spans="1:4" ht="12.75">
      <c r="A139" s="1"/>
      <c r="B139" s="2"/>
      <c r="C139" s="17"/>
      <c r="D139" s="19"/>
    </row>
    <row r="140" spans="1:4" ht="12.75">
      <c r="A140" s="1"/>
      <c r="B140" s="2"/>
      <c r="C140" s="17"/>
      <c r="D140" s="19"/>
    </row>
    <row r="141" spans="1:4" ht="12.75">
      <c r="A141" s="1"/>
      <c r="B141" s="2"/>
      <c r="C141" s="17"/>
      <c r="D141" s="19"/>
    </row>
    <row r="142" spans="1:4" ht="12.75" customHeight="1">
      <c r="A142" s="76" t="s">
        <v>7</v>
      </c>
      <c r="B142" s="78">
        <f>B144</f>
        <v>0</v>
      </c>
      <c r="C142" s="17"/>
      <c r="D142" s="19"/>
    </row>
    <row r="143" spans="1:4" ht="12.75" customHeight="1">
      <c r="A143" s="77"/>
      <c r="B143" s="79"/>
      <c r="C143" s="17"/>
      <c r="D143" s="19"/>
    </row>
    <row r="144" spans="1:4" ht="12.75">
      <c r="A144" s="1"/>
      <c r="B144" s="2"/>
      <c r="C144" s="17"/>
      <c r="D144" s="19"/>
    </row>
    <row r="145" spans="1:4" ht="12.75">
      <c r="A145" s="1"/>
      <c r="B145" s="2"/>
      <c r="C145" s="17"/>
      <c r="D145" s="19"/>
    </row>
    <row r="146" spans="1:4" ht="12.75">
      <c r="A146" s="1"/>
      <c r="B146" s="2"/>
      <c r="C146" s="17"/>
      <c r="D146" s="19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3132057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74" t="s">
        <v>9</v>
      </c>
      <c r="D151" s="74"/>
    </row>
    <row r="152" spans="1:4" ht="15.75">
      <c r="A152" s="4" t="s">
        <v>30</v>
      </c>
      <c r="B152" s="3"/>
      <c r="C152" s="75" t="s">
        <v>17</v>
      </c>
      <c r="D152" s="75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74" t="s">
        <v>31</v>
      </c>
      <c r="D156" s="74"/>
    </row>
    <row r="157" spans="2:4" ht="15.75">
      <c r="B157" s="3"/>
      <c r="C157" s="74" t="s">
        <v>32</v>
      </c>
      <c r="D157" s="74"/>
    </row>
  </sheetData>
  <mergeCells count="22">
    <mergeCell ref="C156:D156"/>
    <mergeCell ref="C157:D157"/>
    <mergeCell ref="A142:A143"/>
    <mergeCell ref="B142:B143"/>
    <mergeCell ref="C151:D151"/>
    <mergeCell ref="C152:D152"/>
    <mergeCell ref="A21:A22"/>
    <mergeCell ref="D21:D22"/>
    <mergeCell ref="A134:A135"/>
    <mergeCell ref="B21:B22"/>
    <mergeCell ref="C21:C22"/>
    <mergeCell ref="B134:B13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94">
      <selection activeCell="I21" sqref="I21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SUM(B17:B18)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0"/>
      <c r="C17" s="19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SUM(B22:B115)</f>
        <v>2528.75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20">
        <v>2528.75</v>
      </c>
      <c r="C22" s="42" t="s">
        <v>146</v>
      </c>
      <c r="D22" s="61" t="s">
        <v>83</v>
      </c>
    </row>
    <row r="23" spans="1:4" ht="12.75">
      <c r="A23" s="7"/>
      <c r="B23" s="1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82" t="s">
        <v>6</v>
      </c>
      <c r="B116" s="78"/>
      <c r="C116" s="80"/>
      <c r="D116" s="80"/>
    </row>
    <row r="117" spans="1:4" ht="18" customHeight="1">
      <c r="A117" s="83"/>
      <c r="B117" s="79"/>
      <c r="C117" s="81"/>
      <c r="D117" s="8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76" t="s">
        <v>7</v>
      </c>
      <c r="B120" s="78">
        <v>0</v>
      </c>
      <c r="C120" s="80"/>
      <c r="D120" s="80"/>
    </row>
    <row r="121" spans="1:4" ht="12.75">
      <c r="A121" s="77"/>
      <c r="B121" s="79"/>
      <c r="C121" s="81"/>
      <c r="D121" s="81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2528.75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74" t="s">
        <v>9</v>
      </c>
      <c r="D129" s="74"/>
    </row>
    <row r="130" spans="1:4" ht="15.75">
      <c r="A130" s="4" t="s">
        <v>30</v>
      </c>
      <c r="B130" s="3"/>
      <c r="C130" s="75" t="s">
        <v>15</v>
      </c>
      <c r="D130" s="75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74" t="s">
        <v>31</v>
      </c>
      <c r="D134" s="74"/>
    </row>
    <row r="135" spans="2:4" ht="15.75">
      <c r="B135" s="3"/>
      <c r="C135" s="74" t="s">
        <v>32</v>
      </c>
      <c r="D135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88">
      <selection activeCell="B22" sqref="B22:D23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SUM(B22:B104)</f>
        <v>0</v>
      </c>
      <c r="C20" s="80"/>
      <c r="D20" s="80"/>
    </row>
    <row r="21" spans="1:4" ht="12.75">
      <c r="A21" s="77"/>
      <c r="B21" s="79"/>
      <c r="C21" s="81"/>
      <c r="D21" s="81"/>
    </row>
    <row r="22" spans="1:4" ht="15.75">
      <c r="A22" s="22"/>
      <c r="B22" s="20"/>
      <c r="C22" s="43"/>
      <c r="D22" s="17"/>
    </row>
    <row r="23" spans="1:4" ht="15.75">
      <c r="A23" s="22"/>
      <c r="B23" s="70"/>
      <c r="C23" s="62"/>
      <c r="D23" s="62"/>
    </row>
    <row r="24" spans="1:4" ht="15.75">
      <c r="A24" s="22"/>
      <c r="B24" s="70"/>
      <c r="C24" s="62"/>
      <c r="D24" s="62"/>
    </row>
    <row r="25" spans="1:4" ht="15.75">
      <c r="A25" s="22"/>
      <c r="B25" s="70"/>
      <c r="C25" s="62"/>
      <c r="D25" s="62"/>
    </row>
    <row r="26" spans="1:4" ht="15.75">
      <c r="A26" s="22"/>
      <c r="B26" s="70"/>
      <c r="C26" s="62"/>
      <c r="D26" s="62"/>
    </row>
    <row r="27" spans="1:4" ht="15.75">
      <c r="A27" s="22"/>
      <c r="B27" s="70"/>
      <c r="C27" s="62"/>
      <c r="D27" s="62"/>
    </row>
    <row r="28" spans="1:4" ht="15.75">
      <c r="A28" s="22"/>
      <c r="B28" s="70"/>
      <c r="C28" s="62"/>
      <c r="D28" s="62"/>
    </row>
    <row r="29" spans="1:4" ht="15.75">
      <c r="A29" s="22"/>
      <c r="B29" s="70"/>
      <c r="C29" s="62"/>
      <c r="D29" s="62"/>
    </row>
    <row r="30" spans="1:4" ht="15.75">
      <c r="A30" s="22"/>
      <c r="B30" s="70"/>
      <c r="C30" s="62"/>
      <c r="D30" s="62"/>
    </row>
    <row r="31" spans="1:4" ht="15.75">
      <c r="A31" s="22"/>
      <c r="B31" s="70"/>
      <c r="C31" s="62"/>
      <c r="D31" s="62"/>
    </row>
    <row r="32" spans="1:4" ht="15.75">
      <c r="A32" s="22"/>
      <c r="B32" s="70"/>
      <c r="C32" s="62"/>
      <c r="D32" s="62"/>
    </row>
    <row r="33" spans="1:4" ht="15.75">
      <c r="A33" s="22"/>
      <c r="B33" s="70"/>
      <c r="C33" s="62"/>
      <c r="D33" s="62"/>
    </row>
    <row r="34" spans="1:4" ht="15.75">
      <c r="A34" s="22"/>
      <c r="B34" s="70"/>
      <c r="C34" s="62"/>
      <c r="D34" s="62"/>
    </row>
    <row r="35" spans="1:4" ht="15.75">
      <c r="A35" s="22"/>
      <c r="B35" s="70"/>
      <c r="C35" s="62"/>
      <c r="D35" s="62"/>
    </row>
    <row r="36" spans="1:4" ht="15.75">
      <c r="A36" s="22"/>
      <c r="B36" s="70"/>
      <c r="C36" s="62"/>
      <c r="D36" s="62"/>
    </row>
    <row r="37" spans="1:4" ht="15.75">
      <c r="A37" s="22"/>
      <c r="B37" s="70"/>
      <c r="C37" s="62"/>
      <c r="D37" s="62"/>
    </row>
    <row r="38" spans="1:4" ht="15.75">
      <c r="A38" s="22"/>
      <c r="B38" s="70"/>
      <c r="C38" s="62"/>
      <c r="D38" s="62"/>
    </row>
    <row r="39" spans="1:4" ht="15.75">
      <c r="A39" s="22"/>
      <c r="B39" s="70"/>
      <c r="C39" s="62"/>
      <c r="D39" s="62"/>
    </row>
    <row r="40" spans="1:4" ht="15.75">
      <c r="A40" s="22"/>
      <c r="B40" s="70"/>
      <c r="C40" s="62"/>
      <c r="D40" s="62"/>
    </row>
    <row r="41" spans="1:4" ht="15.75">
      <c r="A41" s="22"/>
      <c r="B41" s="70"/>
      <c r="C41" s="62"/>
      <c r="D41" s="62"/>
    </row>
    <row r="42" spans="1:4" ht="15.75">
      <c r="A42" s="22"/>
      <c r="B42" s="70"/>
      <c r="C42" s="62"/>
      <c r="D42" s="62"/>
    </row>
    <row r="43" spans="1:4" ht="15.75">
      <c r="A43" s="22"/>
      <c r="B43" s="70"/>
      <c r="C43" s="62"/>
      <c r="D43" s="62"/>
    </row>
    <row r="44" spans="1:4" ht="15.75">
      <c r="A44" s="22"/>
      <c r="B44" s="70"/>
      <c r="C44" s="62"/>
      <c r="D44" s="62"/>
    </row>
    <row r="45" spans="1:4" ht="15.75">
      <c r="A45" s="22"/>
      <c r="B45" s="70"/>
      <c r="C45" s="62"/>
      <c r="D45" s="62"/>
    </row>
    <row r="46" spans="1:4" ht="12.75">
      <c r="A46" s="7"/>
      <c r="B46" s="60"/>
      <c r="C46" s="62"/>
      <c r="D46" s="64"/>
    </row>
    <row r="47" spans="1:4" ht="12.75">
      <c r="A47" s="7"/>
      <c r="B47" s="60"/>
      <c r="C47" s="64"/>
      <c r="D47" s="64"/>
    </row>
    <row r="48" spans="1:4" ht="12.75">
      <c r="A48" s="7"/>
      <c r="B48" s="60"/>
      <c r="C48" s="64"/>
      <c r="D48" s="64"/>
    </row>
    <row r="49" spans="1:4" ht="12.75">
      <c r="A49" s="7"/>
      <c r="B49" s="68"/>
      <c r="C49" s="64"/>
      <c r="D49" s="64"/>
    </row>
    <row r="50" spans="1:4" ht="12.75">
      <c r="A50" s="7"/>
      <c r="B50" s="68"/>
      <c r="C50" s="64"/>
      <c r="D50" s="64"/>
    </row>
    <row r="51" spans="1:4" ht="12.75">
      <c r="A51" s="7"/>
      <c r="B51" s="68"/>
      <c r="C51" s="64"/>
      <c r="D51" s="64"/>
    </row>
    <row r="52" spans="1:4" ht="12.75">
      <c r="A52" s="7"/>
      <c r="B52" s="68"/>
      <c r="C52" s="64"/>
      <c r="D52" s="64"/>
    </row>
    <row r="53" spans="1:4" ht="12.75">
      <c r="A53" s="7"/>
      <c r="B53" s="68"/>
      <c r="C53" s="64"/>
      <c r="D53" s="64"/>
    </row>
    <row r="54" spans="1:4" ht="12.75">
      <c r="A54" s="7"/>
      <c r="B54" s="68"/>
      <c r="C54" s="64"/>
      <c r="D54" s="64"/>
    </row>
    <row r="55" spans="1:4" ht="12.75">
      <c r="A55" s="7"/>
      <c r="B55" s="68"/>
      <c r="C55" s="64"/>
      <c r="D55" s="64"/>
    </row>
    <row r="56" spans="1:4" ht="12.75">
      <c r="A56" s="7"/>
      <c r="B56" s="68"/>
      <c r="C56" s="64"/>
      <c r="D56" s="64"/>
    </row>
    <row r="57" spans="1:4" ht="12.75">
      <c r="A57" s="7"/>
      <c r="B57" s="68"/>
      <c r="C57" s="64"/>
      <c r="D57" s="64"/>
    </row>
    <row r="58" spans="1:4" ht="12.75">
      <c r="A58" s="7"/>
      <c r="B58" s="68"/>
      <c r="C58" s="64"/>
      <c r="D58" s="64"/>
    </row>
    <row r="59" spans="1:4" ht="12.75">
      <c r="A59" s="7"/>
      <c r="B59" s="68"/>
      <c r="C59" s="64"/>
      <c r="D59" s="64"/>
    </row>
    <row r="60" spans="1:4" ht="12.75">
      <c r="A60" s="7"/>
      <c r="B60" s="68"/>
      <c r="C60" s="64"/>
      <c r="D60" s="64"/>
    </row>
    <row r="61" spans="1:4" ht="12.75">
      <c r="A61" s="7"/>
      <c r="B61" s="68"/>
      <c r="C61" s="64"/>
      <c r="D61" s="64"/>
    </row>
    <row r="62" spans="1:4" ht="12.75">
      <c r="A62" s="7"/>
      <c r="B62" s="68"/>
      <c r="C62" s="64"/>
      <c r="D62" s="64"/>
    </row>
    <row r="63" spans="1:4" ht="12.75">
      <c r="A63" s="7"/>
      <c r="B63" s="68"/>
      <c r="C63" s="64"/>
      <c r="D63" s="64"/>
    </row>
    <row r="64" spans="1:4" ht="12.75">
      <c r="A64" s="7"/>
      <c r="B64" s="68"/>
      <c r="C64" s="64"/>
      <c r="D64" s="64"/>
    </row>
    <row r="65" spans="1:4" ht="12.75">
      <c r="A65" s="7"/>
      <c r="B65" s="68"/>
      <c r="C65" s="64"/>
      <c r="D65" s="64"/>
    </row>
    <row r="66" spans="1:4" ht="12.75">
      <c r="A66" s="7"/>
      <c r="B66" s="68"/>
      <c r="C66" s="64"/>
      <c r="D66" s="64"/>
    </row>
    <row r="67" spans="1:4" ht="12.75">
      <c r="A67" s="7"/>
      <c r="B67" s="68"/>
      <c r="C67" s="64"/>
      <c r="D67" s="64"/>
    </row>
    <row r="68" spans="1:4" ht="12.75">
      <c r="A68" s="7"/>
      <c r="B68" s="68"/>
      <c r="C68" s="64"/>
      <c r="D68" s="64"/>
    </row>
    <row r="69" spans="1:4" ht="12.75">
      <c r="A69" s="7"/>
      <c r="B69" s="68"/>
      <c r="C69" s="64"/>
      <c r="D69" s="64"/>
    </row>
    <row r="70" spans="1:4" ht="12.75">
      <c r="A70" s="7"/>
      <c r="B70" s="68"/>
      <c r="C70" s="64"/>
      <c r="D70" s="64"/>
    </row>
    <row r="71" spans="1:4" ht="12.75">
      <c r="A71" s="7"/>
      <c r="B71" s="68"/>
      <c r="C71" s="64"/>
      <c r="D71" s="64"/>
    </row>
    <row r="72" spans="1:4" ht="12.75">
      <c r="A72" s="7"/>
      <c r="B72" s="68"/>
      <c r="C72" s="64"/>
      <c r="D72" s="64"/>
    </row>
    <row r="73" spans="1:4" ht="12.75">
      <c r="A73" s="7"/>
      <c r="B73" s="68"/>
      <c r="C73" s="64"/>
      <c r="D73" s="64"/>
    </row>
    <row r="74" spans="1:4" ht="12.75">
      <c r="A74" s="7"/>
      <c r="B74" s="68"/>
      <c r="C74" s="64"/>
      <c r="D74" s="64"/>
    </row>
    <row r="75" spans="1:4" ht="12.75">
      <c r="A75" s="7"/>
      <c r="B75" s="68"/>
      <c r="C75" s="64"/>
      <c r="D75" s="64"/>
    </row>
    <row r="76" spans="1:4" ht="12.75">
      <c r="A76" s="7"/>
      <c r="B76" s="68"/>
      <c r="C76" s="64"/>
      <c r="D76" s="64"/>
    </row>
    <row r="77" spans="1:4" ht="12.75">
      <c r="A77" s="7"/>
      <c r="B77" s="68"/>
      <c r="C77" s="64"/>
      <c r="D77" s="64"/>
    </row>
    <row r="78" spans="1:4" ht="12.75">
      <c r="A78" s="7"/>
      <c r="B78" s="68"/>
      <c r="C78" s="64"/>
      <c r="D78" s="64"/>
    </row>
    <row r="79" spans="1:4" ht="12.75">
      <c r="A79" s="7"/>
      <c r="B79" s="68"/>
      <c r="C79" s="64"/>
      <c r="D79" s="64"/>
    </row>
    <row r="80" spans="1:4" ht="12.75">
      <c r="A80" s="7"/>
      <c r="B80" s="68"/>
      <c r="C80" s="64"/>
      <c r="D80" s="64"/>
    </row>
    <row r="81" spans="1:4" ht="12.75">
      <c r="A81" s="7"/>
      <c r="B81" s="68"/>
      <c r="C81" s="64"/>
      <c r="D81" s="64"/>
    </row>
    <row r="82" spans="1:4" ht="12.75">
      <c r="A82" s="7"/>
      <c r="B82" s="68"/>
      <c r="C82" s="64"/>
      <c r="D82" s="64"/>
    </row>
    <row r="83" spans="1:4" ht="12.75">
      <c r="A83" s="7"/>
      <c r="B83" s="68"/>
      <c r="C83" s="64"/>
      <c r="D83" s="64"/>
    </row>
    <row r="84" spans="1:4" ht="12.75">
      <c r="A84" s="7"/>
      <c r="B84" s="68"/>
      <c r="C84" s="64"/>
      <c r="D84" s="64"/>
    </row>
    <row r="85" spans="1:4" ht="12.75">
      <c r="A85" s="7"/>
      <c r="B85" s="68"/>
      <c r="C85" s="64"/>
      <c r="D85" s="64"/>
    </row>
    <row r="86" spans="1:4" ht="12.75">
      <c r="A86" s="7"/>
      <c r="B86" s="68"/>
      <c r="C86" s="64"/>
      <c r="D86" s="64"/>
    </row>
    <row r="87" spans="1:4" ht="12.75">
      <c r="A87" s="7"/>
      <c r="B87" s="68"/>
      <c r="C87" s="64"/>
      <c r="D87" s="64"/>
    </row>
    <row r="88" spans="1:4" ht="12.75">
      <c r="A88" s="7"/>
      <c r="B88" s="68"/>
      <c r="C88" s="64"/>
      <c r="D88" s="64"/>
    </row>
    <row r="89" spans="1:4" ht="12.75">
      <c r="A89" s="7"/>
      <c r="B89" s="68"/>
      <c r="C89" s="64"/>
      <c r="D89" s="64"/>
    </row>
    <row r="90" spans="1:4" ht="12.75">
      <c r="A90" s="7"/>
      <c r="B90" s="68"/>
      <c r="C90" s="64"/>
      <c r="D90" s="64"/>
    </row>
    <row r="91" spans="1:4" ht="12.75">
      <c r="A91" s="1"/>
      <c r="B91" s="69"/>
      <c r="C91" s="64"/>
      <c r="D91" s="64"/>
    </row>
    <row r="92" spans="1:4" ht="12.75">
      <c r="A92" s="1"/>
      <c r="B92" s="69"/>
      <c r="C92" s="64"/>
      <c r="D92" s="64"/>
    </row>
    <row r="93" spans="1:4" ht="12.75">
      <c r="A93" s="1"/>
      <c r="B93" s="69"/>
      <c r="C93" s="64"/>
      <c r="D93" s="64"/>
    </row>
    <row r="94" spans="1:4" ht="12.75">
      <c r="A94" s="1"/>
      <c r="B94" s="69"/>
      <c r="C94" s="64"/>
      <c r="D94" s="64"/>
    </row>
    <row r="95" spans="1:4" ht="12.75">
      <c r="A95" s="1"/>
      <c r="B95" s="69"/>
      <c r="C95" s="64"/>
      <c r="D95" s="64"/>
    </row>
    <row r="96" spans="1:4" ht="12.75">
      <c r="A96" s="1"/>
      <c r="B96" s="69"/>
      <c r="C96" s="64"/>
      <c r="D96" s="64"/>
    </row>
    <row r="97" spans="1:4" ht="12.75">
      <c r="A97" s="1"/>
      <c r="B97" s="69"/>
      <c r="C97" s="64"/>
      <c r="D97" s="64"/>
    </row>
    <row r="98" spans="1:4" ht="12.75">
      <c r="A98" s="1"/>
      <c r="B98" s="69"/>
      <c r="C98" s="64"/>
      <c r="D98" s="64"/>
    </row>
    <row r="99" spans="1:4" ht="12.75">
      <c r="A99" s="1"/>
      <c r="B99" s="69"/>
      <c r="C99" s="64"/>
      <c r="D99" s="64"/>
    </row>
    <row r="100" spans="1:4" ht="12.75">
      <c r="A100" s="1"/>
      <c r="B100" s="69"/>
      <c r="C100" s="64"/>
      <c r="D100" s="64"/>
    </row>
    <row r="101" spans="1:4" ht="12.75">
      <c r="A101" s="1"/>
      <c r="B101" s="69"/>
      <c r="C101" s="64"/>
      <c r="D101" s="64"/>
    </row>
    <row r="102" spans="1:4" ht="12.75">
      <c r="A102" s="1"/>
      <c r="B102" s="69"/>
      <c r="C102" s="64"/>
      <c r="D102" s="64"/>
    </row>
    <row r="103" spans="1:4" ht="12.75">
      <c r="A103" s="1"/>
      <c r="B103" s="69"/>
      <c r="C103" s="64"/>
      <c r="D103" s="64"/>
    </row>
    <row r="104" spans="1:4" ht="12.75">
      <c r="A104" s="1"/>
      <c r="B104" s="69"/>
      <c r="C104" s="1"/>
      <c r="D104" s="1"/>
    </row>
    <row r="105" spans="1:4" ht="12.75">
      <c r="A105" s="82" t="s">
        <v>6</v>
      </c>
      <c r="B105" s="78">
        <v>0</v>
      </c>
      <c r="C105" s="80"/>
      <c r="D105" s="80"/>
    </row>
    <row r="106" spans="1:4" ht="21" customHeight="1">
      <c r="A106" s="83"/>
      <c r="B106" s="79"/>
      <c r="C106" s="81"/>
      <c r="D106" s="8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76" t="s">
        <v>7</v>
      </c>
      <c r="B113" s="78">
        <v>0</v>
      </c>
      <c r="C113" s="80"/>
      <c r="D113" s="80"/>
    </row>
    <row r="114" spans="1:4" ht="12.75">
      <c r="A114" s="77"/>
      <c r="B114" s="79"/>
      <c r="C114" s="81"/>
      <c r="D114" s="8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12</v>
      </c>
      <c r="B119" s="10">
        <f>B15+B20</f>
        <v>0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74" t="s">
        <v>9</v>
      </c>
      <c r="D122" s="74"/>
    </row>
    <row r="123" spans="1:4" ht="15.75">
      <c r="A123" s="4" t="s">
        <v>30</v>
      </c>
      <c r="B123" s="3"/>
      <c r="C123" s="75" t="s">
        <v>15</v>
      </c>
      <c r="D123" s="75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74" t="s">
        <v>31</v>
      </c>
      <c r="D127" s="74"/>
    </row>
    <row r="128" spans="2:4" ht="15.75">
      <c r="B128" s="3"/>
      <c r="C128" s="74" t="s">
        <v>32</v>
      </c>
      <c r="D128" s="74"/>
    </row>
  </sheetData>
  <mergeCells count="26">
    <mergeCell ref="C122:D122"/>
    <mergeCell ref="C123:D123"/>
    <mergeCell ref="C127:D127"/>
    <mergeCell ref="C128:D128"/>
    <mergeCell ref="A113:A114"/>
    <mergeCell ref="B113:B114"/>
    <mergeCell ref="C113:C114"/>
    <mergeCell ref="D113:D114"/>
    <mergeCell ref="A105:A106"/>
    <mergeCell ref="B105:B106"/>
    <mergeCell ref="C105:C106"/>
    <mergeCell ref="D105:D10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34">
      <selection activeCell="E67" sqref="E67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27.28125" style="0" customWidth="1"/>
    <col min="4" max="4" width="36.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SUM(B22:B87)</f>
        <v>217186.59000000003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20">
        <v>240.38</v>
      </c>
      <c r="C22" s="42" t="s">
        <v>25</v>
      </c>
      <c r="D22" s="61" t="s">
        <v>22</v>
      </c>
    </row>
    <row r="23" spans="1:4" ht="12.75">
      <c r="A23" s="7"/>
      <c r="B23" s="20">
        <v>2856</v>
      </c>
      <c r="C23" s="42" t="s">
        <v>98</v>
      </c>
      <c r="D23" s="61" t="s">
        <v>22</v>
      </c>
    </row>
    <row r="24" spans="1:4" ht="12.75">
      <c r="A24" s="7"/>
      <c r="B24" s="20">
        <v>200</v>
      </c>
      <c r="C24" s="42" t="s">
        <v>147</v>
      </c>
      <c r="D24" s="61" t="s">
        <v>22</v>
      </c>
    </row>
    <row r="25" spans="1:4" ht="12.75">
      <c r="A25" s="7"/>
      <c r="B25" s="20">
        <v>1785</v>
      </c>
      <c r="C25" s="42" t="s">
        <v>26</v>
      </c>
      <c r="D25" s="61" t="s">
        <v>22</v>
      </c>
    </row>
    <row r="26" spans="1:4" ht="12.75">
      <c r="A26" s="7"/>
      <c r="B26" s="20">
        <v>1627.48</v>
      </c>
      <c r="C26" s="42" t="s">
        <v>47</v>
      </c>
      <c r="D26" s="61" t="s">
        <v>22</v>
      </c>
    </row>
    <row r="27" spans="1:4" ht="12.75">
      <c r="A27" s="7"/>
      <c r="B27" s="20">
        <v>1441.01</v>
      </c>
      <c r="C27" s="42" t="s">
        <v>48</v>
      </c>
      <c r="D27" s="61" t="s">
        <v>21</v>
      </c>
    </row>
    <row r="28" spans="1:4" ht="12.75">
      <c r="A28" s="7"/>
      <c r="B28" s="20">
        <v>4046</v>
      </c>
      <c r="C28" s="42" t="s">
        <v>49</v>
      </c>
      <c r="D28" s="61" t="s">
        <v>22</v>
      </c>
    </row>
    <row r="29" spans="1:4" ht="12.75">
      <c r="A29" s="7"/>
      <c r="B29" s="20">
        <v>979.99</v>
      </c>
      <c r="C29" s="42" t="s">
        <v>24</v>
      </c>
      <c r="D29" s="61" t="s">
        <v>83</v>
      </c>
    </row>
    <row r="30" spans="1:4" ht="12.75">
      <c r="A30" s="7"/>
      <c r="B30" s="20">
        <v>479.99</v>
      </c>
      <c r="C30" s="42" t="s">
        <v>148</v>
      </c>
      <c r="D30" s="61" t="s">
        <v>83</v>
      </c>
    </row>
    <row r="31" spans="1:4" ht="12.75">
      <c r="A31" s="7"/>
      <c r="B31" s="20">
        <v>7038.15</v>
      </c>
      <c r="C31" s="42" t="s">
        <v>100</v>
      </c>
      <c r="D31" s="61" t="s">
        <v>84</v>
      </c>
    </row>
    <row r="32" spans="1:4" ht="12.75">
      <c r="A32" s="7"/>
      <c r="B32" s="20">
        <v>15399.62</v>
      </c>
      <c r="C32" s="43" t="s">
        <v>101</v>
      </c>
      <c r="D32" s="17" t="s">
        <v>84</v>
      </c>
    </row>
    <row r="33" spans="1:4" ht="12.75">
      <c r="A33" s="7"/>
      <c r="B33" s="20">
        <v>524.41</v>
      </c>
      <c r="C33" s="43" t="s">
        <v>102</v>
      </c>
      <c r="D33" s="61" t="s">
        <v>84</v>
      </c>
    </row>
    <row r="34" spans="1:4" ht="12.75">
      <c r="A34" s="7"/>
      <c r="B34" s="20">
        <v>6430.26</v>
      </c>
      <c r="C34" s="43" t="s">
        <v>103</v>
      </c>
      <c r="D34" s="61" t="s">
        <v>84</v>
      </c>
    </row>
    <row r="35" spans="1:4" ht="12.75">
      <c r="A35" s="7"/>
      <c r="B35" s="20">
        <v>11134.29</v>
      </c>
      <c r="C35" s="43" t="s">
        <v>104</v>
      </c>
      <c r="D35" s="17" t="s">
        <v>84</v>
      </c>
    </row>
    <row r="36" spans="1:4" ht="12.75">
      <c r="A36" s="7"/>
      <c r="B36" s="20">
        <v>9197.75</v>
      </c>
      <c r="C36" s="43" t="s">
        <v>149</v>
      </c>
      <c r="D36" s="17" t="s">
        <v>84</v>
      </c>
    </row>
    <row r="37" spans="1:4" ht="12.75">
      <c r="A37" s="7"/>
      <c r="B37" s="20">
        <v>576.06</v>
      </c>
      <c r="C37" s="43" t="s">
        <v>150</v>
      </c>
      <c r="D37" s="17" t="s">
        <v>88</v>
      </c>
    </row>
    <row r="38" spans="1:4" ht="12.75">
      <c r="A38" s="7"/>
      <c r="B38" s="20">
        <v>392.7</v>
      </c>
      <c r="C38" s="43" t="s">
        <v>151</v>
      </c>
      <c r="D38" s="17" t="s">
        <v>22</v>
      </c>
    </row>
    <row r="39" spans="1:4" ht="12.75">
      <c r="A39" s="7"/>
      <c r="B39" s="20">
        <v>64363.2</v>
      </c>
      <c r="C39" s="43" t="s">
        <v>105</v>
      </c>
      <c r="D39" s="17" t="s">
        <v>88</v>
      </c>
    </row>
    <row r="40" spans="1:4" ht="12.75">
      <c r="A40" s="7"/>
      <c r="B40" s="20">
        <v>78210.8</v>
      </c>
      <c r="C40" s="43" t="s">
        <v>152</v>
      </c>
      <c r="D40" s="17" t="s">
        <v>88</v>
      </c>
    </row>
    <row r="41" spans="1:4" ht="12.75">
      <c r="A41" s="7"/>
      <c r="B41" s="20">
        <v>178.5</v>
      </c>
      <c r="C41" s="43" t="s">
        <v>153</v>
      </c>
      <c r="D41" s="17" t="s">
        <v>90</v>
      </c>
    </row>
    <row r="42" spans="1:4" ht="12.75">
      <c r="A42" s="7"/>
      <c r="B42" s="20">
        <v>3812.5</v>
      </c>
      <c r="C42" s="43" t="s">
        <v>154</v>
      </c>
      <c r="D42" s="17" t="s">
        <v>22</v>
      </c>
    </row>
    <row r="43" spans="1:4" ht="12.75">
      <c r="A43" s="7"/>
      <c r="B43" s="20">
        <v>150</v>
      </c>
      <c r="C43" s="43" t="s">
        <v>139</v>
      </c>
      <c r="D43" s="17" t="s">
        <v>162</v>
      </c>
    </row>
    <row r="44" spans="1:4" ht="12.75">
      <c r="A44" s="7"/>
      <c r="B44" s="20">
        <v>1284</v>
      </c>
      <c r="C44" s="43" t="s">
        <v>155</v>
      </c>
      <c r="D44" s="17" t="s">
        <v>162</v>
      </c>
    </row>
    <row r="45" spans="1:4" ht="12.75">
      <c r="A45" s="7"/>
      <c r="B45" s="20">
        <v>1910.45</v>
      </c>
      <c r="C45" s="43" t="s">
        <v>106</v>
      </c>
      <c r="D45" s="17" t="s">
        <v>162</v>
      </c>
    </row>
    <row r="46" spans="1:4" ht="12.75">
      <c r="A46" s="7"/>
      <c r="B46" s="20">
        <v>292</v>
      </c>
      <c r="C46" s="43" t="s">
        <v>156</v>
      </c>
      <c r="D46" s="17" t="s">
        <v>162</v>
      </c>
    </row>
    <row r="47" spans="1:4" ht="12.75">
      <c r="A47" s="7"/>
      <c r="B47" s="20">
        <v>1062.75</v>
      </c>
      <c r="C47" s="43" t="s">
        <v>107</v>
      </c>
      <c r="D47" s="17" t="s">
        <v>94</v>
      </c>
    </row>
    <row r="48" spans="1:4" ht="12.75">
      <c r="A48" s="7"/>
      <c r="B48" s="20">
        <v>642.6</v>
      </c>
      <c r="C48" s="42" t="s">
        <v>133</v>
      </c>
      <c r="D48" s="61" t="s">
        <v>96</v>
      </c>
    </row>
    <row r="49" spans="1:4" ht="12.75">
      <c r="A49" s="7"/>
      <c r="B49" s="20">
        <v>440.3</v>
      </c>
      <c r="C49" s="42" t="s">
        <v>42</v>
      </c>
      <c r="D49" s="61" t="s">
        <v>96</v>
      </c>
    </row>
    <row r="50" spans="1:4" ht="12.75">
      <c r="A50" s="7"/>
      <c r="B50" s="20">
        <v>190.4</v>
      </c>
      <c r="C50" s="42" t="s">
        <v>137</v>
      </c>
      <c r="D50" s="61" t="s">
        <v>96</v>
      </c>
    </row>
    <row r="51" spans="1:4" ht="12.75">
      <c r="A51" s="7"/>
      <c r="B51" s="20">
        <v>300</v>
      </c>
      <c r="C51" s="42" t="s">
        <v>157</v>
      </c>
      <c r="D51" s="61" t="s">
        <v>158</v>
      </c>
    </row>
    <row r="52" spans="1:4" ht="12.75">
      <c r="A52" s="7"/>
      <c r="B52" s="21"/>
      <c r="C52" s="42"/>
      <c r="D52" s="43"/>
    </row>
    <row r="53" spans="1:4" ht="12.75">
      <c r="A53" s="7"/>
      <c r="B53" s="21"/>
      <c r="C53" s="37"/>
      <c r="D53" s="43"/>
    </row>
    <row r="54" spans="1:4" ht="12.75">
      <c r="A54" s="7"/>
      <c r="B54" s="21"/>
      <c r="C54" s="37"/>
      <c r="D54" s="43"/>
    </row>
    <row r="55" spans="1:4" ht="12.75">
      <c r="A55" s="7"/>
      <c r="B55" s="21"/>
      <c r="C55" s="43"/>
      <c r="D55" s="37"/>
    </row>
    <row r="56" spans="1:4" ht="12.75">
      <c r="A56" s="7"/>
      <c r="B56" s="21"/>
      <c r="C56" s="37"/>
      <c r="D56" s="42"/>
    </row>
    <row r="57" spans="1:4" ht="12.75">
      <c r="A57" s="7"/>
      <c r="B57" s="21"/>
      <c r="C57" s="42"/>
      <c r="D57" s="37"/>
    </row>
    <row r="58" spans="1:4" ht="12.75">
      <c r="A58" s="7"/>
      <c r="B58" s="21"/>
      <c r="C58" s="37"/>
      <c r="D58" s="58"/>
    </row>
    <row r="59" spans="1:4" ht="12.75">
      <c r="A59" s="7"/>
      <c r="B59" s="20"/>
      <c r="C59" s="58"/>
      <c r="D59" s="58"/>
    </row>
    <row r="60" spans="1:4" ht="12.75">
      <c r="A60" s="7"/>
      <c r="B60" s="20"/>
      <c r="C60" s="58"/>
      <c r="D60" s="37"/>
    </row>
    <row r="61" spans="1:4" ht="12.75">
      <c r="A61" s="7"/>
      <c r="B61" s="20"/>
      <c r="C61" s="37"/>
      <c r="D61" s="37"/>
    </row>
    <row r="62" spans="1:4" ht="12.75">
      <c r="A62" s="7"/>
      <c r="B62" s="57"/>
      <c r="C62" s="37"/>
      <c r="D62" s="37"/>
    </row>
    <row r="63" spans="1:4" ht="12.75">
      <c r="A63" s="7"/>
      <c r="B63" s="20"/>
      <c r="C63" s="37"/>
      <c r="D63" s="37"/>
    </row>
    <row r="64" spans="1:4" ht="12.75">
      <c r="A64" s="7"/>
      <c r="B64" s="57"/>
      <c r="C64" s="37"/>
      <c r="D64" s="37"/>
    </row>
    <row r="65" spans="1:4" ht="12.75">
      <c r="A65" s="7"/>
      <c r="B65" s="57"/>
      <c r="C65" s="37"/>
      <c r="D65" s="37"/>
    </row>
    <row r="66" spans="1:4" ht="12.75">
      <c r="A66" s="7"/>
      <c r="B66" s="57"/>
      <c r="C66" s="37"/>
      <c r="D66" s="59"/>
    </row>
    <row r="67" spans="1:4" ht="12.75">
      <c r="A67" s="7"/>
      <c r="B67" s="21"/>
      <c r="C67" s="59"/>
      <c r="D67" s="59"/>
    </row>
    <row r="68" spans="1:4" ht="12.75">
      <c r="A68" s="7"/>
      <c r="B68" s="20"/>
      <c r="C68" s="59"/>
      <c r="D68" s="37"/>
    </row>
    <row r="69" spans="1:4" ht="12.75">
      <c r="A69" s="7"/>
      <c r="B69" s="20"/>
      <c r="C69" s="37"/>
      <c r="D69" s="37"/>
    </row>
    <row r="70" spans="1:4" ht="12.75">
      <c r="A70" s="7"/>
      <c r="B70" s="57"/>
      <c r="C70" s="37"/>
      <c r="D70" s="37"/>
    </row>
    <row r="71" spans="1:4" ht="12.75">
      <c r="A71" s="7"/>
      <c r="B71" s="57"/>
      <c r="C71" s="37"/>
      <c r="D71" s="37"/>
    </row>
    <row r="72" spans="1:4" ht="12.75">
      <c r="A72" s="7"/>
      <c r="B72" s="57"/>
      <c r="C72" s="37"/>
      <c r="D72" s="43"/>
    </row>
    <row r="73" spans="1:4" ht="12.75">
      <c r="A73" s="7"/>
      <c r="B73" s="21"/>
      <c r="C73" s="43"/>
      <c r="D73" s="42"/>
    </row>
    <row r="74" spans="1:4" ht="12.75">
      <c r="A74" s="7"/>
      <c r="B74" s="20"/>
      <c r="C74" s="42"/>
      <c r="D74" s="43"/>
    </row>
    <row r="75" spans="1:4" ht="12.75">
      <c r="A75" s="7"/>
      <c r="B75" s="20"/>
      <c r="C75" s="43"/>
      <c r="D75" s="37"/>
    </row>
    <row r="76" spans="1:4" ht="12.75">
      <c r="A76" s="7"/>
      <c r="B76" s="20"/>
      <c r="C76" s="37"/>
      <c r="D76" s="59"/>
    </row>
    <row r="77" spans="1:4" ht="12.75">
      <c r="A77" s="7"/>
      <c r="B77" s="20"/>
      <c r="C77" s="59"/>
      <c r="D77" s="42"/>
    </row>
    <row r="78" spans="1:4" ht="12.75">
      <c r="A78" s="7"/>
      <c r="B78" s="20"/>
      <c r="C78" s="42"/>
      <c r="D78" s="42"/>
    </row>
    <row r="79" spans="1:4" ht="12.75">
      <c r="A79" s="7"/>
      <c r="B79" s="20"/>
      <c r="C79" s="42"/>
      <c r="D79" s="42"/>
    </row>
    <row r="80" spans="1:4" ht="12.75">
      <c r="A80" s="7"/>
      <c r="B80" s="20"/>
      <c r="C80" s="42"/>
      <c r="D80" s="43"/>
    </row>
    <row r="81" spans="1:4" ht="12.75">
      <c r="A81" s="7"/>
      <c r="B81" s="20"/>
      <c r="C81" s="43"/>
      <c r="D81" s="59"/>
    </row>
    <row r="82" spans="1:4" ht="12.75">
      <c r="A82" s="7"/>
      <c r="B82" s="20"/>
      <c r="C82" s="59"/>
      <c r="D82" s="37"/>
    </row>
    <row r="83" spans="1:4" ht="12.75">
      <c r="A83" s="7"/>
      <c r="B83" s="20"/>
      <c r="C83" s="37"/>
      <c r="D83" s="37"/>
    </row>
    <row r="84" spans="1:4" ht="12.75">
      <c r="A84" s="7"/>
      <c r="B84" s="20"/>
      <c r="C84" s="37"/>
      <c r="D84" s="43"/>
    </row>
    <row r="85" spans="1:4" ht="12.75">
      <c r="A85" s="7"/>
      <c r="B85" s="20"/>
      <c r="C85" s="43"/>
      <c r="D85" s="59"/>
    </row>
    <row r="86" spans="1:4" ht="12.75">
      <c r="A86" s="7"/>
      <c r="B86" s="20"/>
      <c r="C86" s="59"/>
      <c r="D86" s="37"/>
    </row>
    <row r="87" spans="1:4" ht="12.75">
      <c r="A87" s="7"/>
      <c r="B87" s="20"/>
      <c r="C87" s="37"/>
      <c r="D87" s="37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82" t="s">
        <v>14</v>
      </c>
      <c r="B93" s="78">
        <f>SUM(B95:B98)</f>
        <v>0</v>
      </c>
      <c r="C93" s="80"/>
      <c r="D93" s="80"/>
    </row>
    <row r="94" spans="1:4" ht="18" customHeight="1">
      <c r="A94" s="83"/>
      <c r="B94" s="79"/>
      <c r="C94" s="81"/>
      <c r="D94" s="8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76" t="s">
        <v>7</v>
      </c>
      <c r="B101" s="78">
        <f>B103+B104+B105</f>
        <v>0</v>
      </c>
      <c r="C101" s="80"/>
      <c r="D101" s="80"/>
    </row>
    <row r="102" spans="1:4" ht="12.75">
      <c r="A102" s="77"/>
      <c r="B102" s="79"/>
      <c r="C102" s="81"/>
      <c r="D102" s="8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217186.59000000003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74" t="s">
        <v>9</v>
      </c>
      <c r="D110" s="74"/>
    </row>
    <row r="111" spans="1:4" ht="15.75">
      <c r="A111" s="4" t="s">
        <v>30</v>
      </c>
      <c r="B111" s="3"/>
      <c r="C111" s="75" t="s">
        <v>18</v>
      </c>
      <c r="D111" s="75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74" t="s">
        <v>31</v>
      </c>
      <c r="D115" s="74"/>
    </row>
    <row r="116" spans="2:4" ht="15.75">
      <c r="B116" s="3"/>
      <c r="C116" s="74" t="s">
        <v>32</v>
      </c>
      <c r="D116" s="74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70">
      <selection activeCell="C82" sqref="C82:D8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8" ht="12.75">
      <c r="A15" s="76" t="s">
        <v>4</v>
      </c>
      <c r="B15" s="78">
        <v>0</v>
      </c>
      <c r="C15" s="80"/>
      <c r="D15" s="80"/>
      <c r="H15">
        <v>27</v>
      </c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SUM(B22:B60)</f>
        <v>0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20"/>
      <c r="C22" s="61"/>
      <c r="D22" s="17"/>
    </row>
    <row r="23" spans="1:4" ht="12.75">
      <c r="A23" s="7"/>
      <c r="B23" s="57"/>
      <c r="C23" s="17"/>
      <c r="D23" s="17"/>
    </row>
    <row r="24" spans="1:4" ht="12.75">
      <c r="A24" s="7"/>
      <c r="B24" s="63"/>
      <c r="C24" s="17"/>
      <c r="D24" s="17"/>
    </row>
    <row r="25" spans="1:4" ht="12.75">
      <c r="A25" s="7"/>
      <c r="B25" s="57"/>
      <c r="C25" s="17"/>
      <c r="D25" s="17"/>
    </row>
    <row r="26" spans="1:4" ht="12.75">
      <c r="A26" s="7"/>
      <c r="B26" s="57"/>
      <c r="C26" s="17"/>
      <c r="D26" s="17"/>
    </row>
    <row r="27" spans="1:4" ht="12.75">
      <c r="A27" s="7"/>
      <c r="B27" s="21"/>
      <c r="C27" s="17"/>
      <c r="D27" s="17"/>
    </row>
    <row r="28" spans="1:4" ht="12.75">
      <c r="A28" s="7"/>
      <c r="B28" s="21"/>
      <c r="C28" s="17"/>
      <c r="D28" s="17"/>
    </row>
    <row r="29" spans="1:4" ht="12.75">
      <c r="A29" s="7"/>
      <c r="B29" s="21"/>
      <c r="C29" s="17"/>
      <c r="D29" s="17"/>
    </row>
    <row r="30" spans="1:4" ht="12.75">
      <c r="A30" s="7"/>
      <c r="B30" s="21"/>
      <c r="C30" s="17"/>
      <c r="D30" s="17"/>
    </row>
    <row r="31" spans="1:4" ht="12.75">
      <c r="A31" s="7"/>
      <c r="B31" s="21"/>
      <c r="C31" s="17"/>
      <c r="D31" s="17"/>
    </row>
    <row r="32" spans="1:4" ht="12.75">
      <c r="A32" s="7"/>
      <c r="B32" s="21"/>
      <c r="C32" s="17"/>
      <c r="D32" s="17"/>
    </row>
    <row r="33" spans="1:4" ht="12.75">
      <c r="A33" s="7"/>
      <c r="B33" s="16"/>
      <c r="C33" s="7"/>
      <c r="D33" s="1"/>
    </row>
    <row r="34" spans="1:4" ht="12.75">
      <c r="A34" s="7"/>
      <c r="B34" s="16"/>
      <c r="C34" s="7"/>
      <c r="D34" s="1"/>
    </row>
    <row r="35" spans="1:4" ht="12.75">
      <c r="A35" s="7"/>
      <c r="B35" s="16"/>
      <c r="C35" s="7"/>
      <c r="D35" s="1"/>
    </row>
    <row r="36" spans="1:4" ht="12.75">
      <c r="A36" s="7"/>
      <c r="B36" s="16"/>
      <c r="C36" s="7"/>
      <c r="D36" s="1"/>
    </row>
    <row r="37" spans="1:4" ht="12.75">
      <c r="A37" s="7"/>
      <c r="B37" s="16"/>
      <c r="C37" s="7"/>
      <c r="D37" s="1"/>
    </row>
    <row r="38" spans="1:4" ht="12.75">
      <c r="A38" s="7"/>
      <c r="B38" s="16"/>
      <c r="C38" s="7"/>
      <c r="D38" s="1"/>
    </row>
    <row r="39" spans="1:4" ht="12.75">
      <c r="A39" s="7"/>
      <c r="B39" s="16"/>
      <c r="C39" s="7"/>
      <c r="D39" s="1"/>
    </row>
    <row r="40" spans="1:4" ht="12.75">
      <c r="A40" s="7"/>
      <c r="B40" s="16"/>
      <c r="C40" s="7"/>
      <c r="D40" s="1"/>
    </row>
    <row r="41" spans="1:4" ht="12.75">
      <c r="A41" s="7"/>
      <c r="B41" s="16"/>
      <c r="C41" s="7"/>
      <c r="D41" s="1"/>
    </row>
    <row r="42" spans="1:4" ht="12.75">
      <c r="A42" s="7"/>
      <c r="B42" s="16"/>
      <c r="C42" s="7"/>
      <c r="D42" s="1"/>
    </row>
    <row r="43" spans="1:4" ht="12.75">
      <c r="A43" s="7"/>
      <c r="B43" s="16"/>
      <c r="C43" s="7"/>
      <c r="D43" s="1"/>
    </row>
    <row r="44" spans="1:4" ht="12.75">
      <c r="A44" s="1"/>
      <c r="B44" s="16"/>
      <c r="C44" s="1"/>
      <c r="D44" s="1"/>
    </row>
    <row r="45" spans="1:4" ht="12.75">
      <c r="A45" s="1"/>
      <c r="B45" s="16"/>
      <c r="C45" s="1"/>
      <c r="D45" s="1"/>
    </row>
    <row r="46" spans="1:4" ht="12.75">
      <c r="A46" s="1"/>
      <c r="B46" s="16"/>
      <c r="C46" s="1"/>
      <c r="D46" s="1"/>
    </row>
    <row r="47" spans="1:4" ht="12.75">
      <c r="A47" s="1"/>
      <c r="B47" s="16"/>
      <c r="C47" s="1"/>
      <c r="D47" s="1"/>
    </row>
    <row r="48" spans="1:4" ht="12.75">
      <c r="A48" s="1"/>
      <c r="B48" s="16"/>
      <c r="C48" s="1"/>
      <c r="D48" s="1"/>
    </row>
    <row r="49" spans="1:4" ht="12.75">
      <c r="A49" s="1"/>
      <c r="B49" s="16"/>
      <c r="C49" s="1"/>
      <c r="D49" s="1"/>
    </row>
    <row r="50" spans="1:4" ht="12.75">
      <c r="A50" s="1"/>
      <c r="B50" s="16"/>
      <c r="C50" s="1"/>
      <c r="D50" s="1"/>
    </row>
    <row r="51" spans="1:4" ht="12.75">
      <c r="A51" s="1"/>
      <c r="B51" s="16"/>
      <c r="C51" s="1"/>
      <c r="D51" s="1"/>
    </row>
    <row r="52" spans="1:4" ht="12.75">
      <c r="A52" s="1"/>
      <c r="B52" s="16"/>
      <c r="C52" s="1"/>
      <c r="D52" s="1"/>
    </row>
    <row r="53" spans="1:4" ht="12.75">
      <c r="A53" s="1"/>
      <c r="B53" s="16"/>
      <c r="C53" s="1"/>
      <c r="D53" s="1"/>
    </row>
    <row r="54" spans="1:4" ht="12.75">
      <c r="A54" s="1"/>
      <c r="B54" s="16"/>
      <c r="C54" s="1"/>
      <c r="D54" s="1"/>
    </row>
    <row r="55" spans="1:4" ht="12.75">
      <c r="A55" s="1"/>
      <c r="B55" s="16"/>
      <c r="C55" s="1"/>
      <c r="D55" s="1"/>
    </row>
    <row r="56" spans="1:4" ht="12.75">
      <c r="A56" s="1"/>
      <c r="B56" s="16"/>
      <c r="C56" s="1"/>
      <c r="D56" s="1"/>
    </row>
    <row r="57" spans="1:4" ht="12.75">
      <c r="A57" s="1"/>
      <c r="B57" s="16"/>
      <c r="C57" s="1"/>
      <c r="D57" s="1"/>
    </row>
    <row r="58" spans="1:4" ht="12.75">
      <c r="A58" s="1"/>
      <c r="B58" s="16"/>
      <c r="C58" s="1"/>
      <c r="D58" s="1"/>
    </row>
    <row r="59" spans="1:4" ht="12.75">
      <c r="A59" s="1"/>
      <c r="B59" s="16"/>
      <c r="C59" s="1"/>
      <c r="D59" s="1"/>
    </row>
    <row r="60" spans="1:4" ht="12.75">
      <c r="A60" s="1"/>
      <c r="B60" s="16"/>
      <c r="C60" s="1"/>
      <c r="D60" s="1"/>
    </row>
    <row r="61" spans="1:4" ht="12.75">
      <c r="A61" s="1"/>
      <c r="B61" s="16"/>
      <c r="C61" s="1"/>
      <c r="D61" s="1"/>
    </row>
    <row r="62" spans="1:4" ht="12.75">
      <c r="A62" s="1"/>
      <c r="B62" s="16"/>
      <c r="C62" s="1"/>
      <c r="D62" s="1"/>
    </row>
    <row r="63" spans="1:4" ht="12.75">
      <c r="A63" s="1"/>
      <c r="B63" s="16"/>
      <c r="C63" s="1"/>
      <c r="D63" s="1"/>
    </row>
    <row r="64" spans="1:4" ht="12.75" customHeight="1">
      <c r="A64" s="82" t="s">
        <v>6</v>
      </c>
      <c r="B64" s="104"/>
      <c r="C64" s="80"/>
      <c r="D64" s="80"/>
    </row>
    <row r="65" spans="1:4" ht="20.25" customHeight="1">
      <c r="A65" s="83"/>
      <c r="B65" s="105"/>
      <c r="C65" s="81"/>
      <c r="D65" s="81"/>
    </row>
    <row r="66" spans="1:4" ht="12.75">
      <c r="A66" s="1"/>
      <c r="B66" s="16"/>
      <c r="C66" s="1"/>
      <c r="D66" s="1"/>
    </row>
    <row r="67" spans="1:4" ht="12.75">
      <c r="A67" s="1"/>
      <c r="B67" s="16"/>
      <c r="C67" s="1"/>
      <c r="D67" s="1"/>
    </row>
    <row r="68" spans="1:4" ht="12.75">
      <c r="A68" s="1"/>
      <c r="B68" s="16"/>
      <c r="C68" s="1"/>
      <c r="D68" s="1"/>
    </row>
    <row r="69" spans="1:4" ht="12.75">
      <c r="A69" s="1"/>
      <c r="B69" s="16"/>
      <c r="C69" s="1"/>
      <c r="D69" s="1"/>
    </row>
    <row r="70" spans="1:4" ht="12.75">
      <c r="A70" s="1"/>
      <c r="B70" s="16"/>
      <c r="C70" s="1"/>
      <c r="D70" s="1"/>
    </row>
    <row r="71" spans="1:4" ht="12.75">
      <c r="A71" s="1"/>
      <c r="B71" s="16"/>
      <c r="C71" s="1"/>
      <c r="D71" s="1"/>
    </row>
    <row r="72" spans="1:4" ht="12.75" customHeight="1">
      <c r="A72" s="76" t="s">
        <v>7</v>
      </c>
      <c r="B72" s="104"/>
      <c r="C72" s="80"/>
      <c r="D72" s="80"/>
    </row>
    <row r="73" spans="1:4" ht="12.75" customHeight="1">
      <c r="A73" s="77"/>
      <c r="B73" s="105"/>
      <c r="C73" s="81"/>
      <c r="D73" s="81"/>
    </row>
    <row r="74" spans="1:4" ht="12.75">
      <c r="A74" s="1"/>
      <c r="B74" s="16"/>
      <c r="C74" s="1"/>
      <c r="D74" s="1"/>
    </row>
    <row r="75" spans="1:4" ht="12.75">
      <c r="A75" s="1"/>
      <c r="B75" s="16"/>
      <c r="C75" s="1"/>
      <c r="D75" s="1"/>
    </row>
    <row r="76" spans="1:4" ht="12.75">
      <c r="A76" s="1"/>
      <c r="B76" s="16"/>
      <c r="C76" s="1"/>
      <c r="D76" s="1"/>
    </row>
    <row r="77" spans="1:4" ht="12.75">
      <c r="A77" s="1"/>
      <c r="B77" s="16"/>
      <c r="C77" s="1"/>
      <c r="D77" s="1"/>
    </row>
    <row r="78" spans="1:4" ht="15.75">
      <c r="A78" s="9" t="s">
        <v>12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74" t="s">
        <v>9</v>
      </c>
      <c r="D81" s="74"/>
    </row>
    <row r="82" spans="1:4" ht="15.75">
      <c r="A82" s="4" t="s">
        <v>30</v>
      </c>
      <c r="B82" s="3"/>
      <c r="C82" s="75" t="s">
        <v>19</v>
      </c>
      <c r="D82" s="75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74" t="s">
        <v>31</v>
      </c>
      <c r="D86" s="74"/>
    </row>
    <row r="87" spans="2:4" ht="15.75">
      <c r="B87" s="3"/>
      <c r="C87" s="74" t="s">
        <v>32</v>
      </c>
      <c r="D87" s="74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82">
      <selection activeCell="B20" sqref="B20:B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SUM(B22:B86)</f>
        <v>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57"/>
      <c r="C22" s="56"/>
      <c r="D22" s="56"/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6"/>
    </row>
    <row r="28" spans="1:4" ht="12.75">
      <c r="A28" s="7"/>
      <c r="B28" s="8"/>
      <c r="C28" s="7"/>
      <c r="D28" s="56"/>
    </row>
    <row r="29" spans="1:4" ht="12.75">
      <c r="A29" s="7"/>
      <c r="B29" s="8"/>
      <c r="C29" s="7"/>
      <c r="D29" s="56"/>
    </row>
    <row r="30" spans="1:4" ht="12.75">
      <c r="A30" s="7"/>
      <c r="B30" s="8"/>
      <c r="C30" s="7"/>
      <c r="D30" s="56"/>
    </row>
    <row r="31" spans="1:4" ht="12.75">
      <c r="A31" s="7"/>
      <c r="B31" s="8"/>
      <c r="C31" s="7"/>
      <c r="D31" s="56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82" t="s">
        <v>6</v>
      </c>
      <c r="B89" s="78">
        <f>SUM(B91:B94)</f>
        <v>0</v>
      </c>
      <c r="C89" s="80"/>
      <c r="D89" s="80"/>
    </row>
    <row r="90" spans="1:4" ht="12.75" customHeight="1">
      <c r="A90" s="83"/>
      <c r="B90" s="79"/>
      <c r="C90" s="81"/>
      <c r="D90" s="8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76" t="s">
        <v>7</v>
      </c>
      <c r="B97" s="78">
        <v>0</v>
      </c>
      <c r="C97" s="80"/>
      <c r="D97" s="80"/>
    </row>
    <row r="98" spans="1:4" ht="12.75" customHeight="1">
      <c r="A98" s="77"/>
      <c r="B98" s="79"/>
      <c r="C98" s="81"/>
      <c r="D98" s="8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12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74" t="s">
        <v>9</v>
      </c>
      <c r="D106" s="74"/>
    </row>
    <row r="107" spans="1:4" ht="15.75">
      <c r="A107" s="4" t="s">
        <v>30</v>
      </c>
      <c r="B107" s="3"/>
      <c r="C107" s="75" t="s">
        <v>13</v>
      </c>
      <c r="D107" s="7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74" t="s">
        <v>31</v>
      </c>
      <c r="D111" s="74"/>
    </row>
    <row r="112" spans="2:4" ht="15.75">
      <c r="B112" s="3"/>
      <c r="C112" s="74" t="s">
        <v>32</v>
      </c>
      <c r="D112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8">
      <selection activeCell="F34" sqref="F34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SUM(B17:B19)</f>
        <v>2356448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0">
        <v>2185716</v>
      </c>
      <c r="C17" s="59" t="s">
        <v>111</v>
      </c>
      <c r="D17" s="61" t="s">
        <v>108</v>
      </c>
    </row>
    <row r="18" spans="1:4" ht="12.75">
      <c r="A18" s="1"/>
      <c r="B18" s="20">
        <v>117560</v>
      </c>
      <c r="C18" s="43" t="s">
        <v>110</v>
      </c>
      <c r="D18" s="61" t="s">
        <v>108</v>
      </c>
    </row>
    <row r="19" spans="1:4" ht="12.75">
      <c r="A19" s="1"/>
      <c r="B19" s="20">
        <v>53172</v>
      </c>
      <c r="C19" s="59" t="s">
        <v>111</v>
      </c>
      <c r="D19" s="61" t="s">
        <v>109</v>
      </c>
    </row>
    <row r="20" spans="1:4" ht="12.75">
      <c r="A20" s="1"/>
      <c r="B20" s="20"/>
      <c r="C20" s="1"/>
      <c r="D20" s="1"/>
    </row>
    <row r="21" spans="1:4" ht="12.75" customHeight="1">
      <c r="A21" s="76" t="s">
        <v>5</v>
      </c>
      <c r="B21" s="78">
        <f>SUM(B23:B43)</f>
        <v>19097.379999999997</v>
      </c>
      <c r="C21" s="80"/>
      <c r="D21" s="80"/>
    </row>
    <row r="22" spans="1:4" ht="12.75" customHeight="1">
      <c r="A22" s="77"/>
      <c r="B22" s="79"/>
      <c r="C22" s="81"/>
      <c r="D22" s="81"/>
    </row>
    <row r="23" spans="1:4" ht="12.75">
      <c r="A23" s="7"/>
      <c r="B23" s="20">
        <v>139.57</v>
      </c>
      <c r="C23" s="43" t="s">
        <v>100</v>
      </c>
      <c r="D23" s="17" t="s">
        <v>84</v>
      </c>
    </row>
    <row r="24" spans="1:4" ht="12.75">
      <c r="A24" s="7"/>
      <c r="B24" s="20">
        <v>8557.81</v>
      </c>
      <c r="C24" s="43" t="s">
        <v>53</v>
      </c>
      <c r="D24" s="17" t="s">
        <v>88</v>
      </c>
    </row>
    <row r="25" spans="1:4" ht="12.75">
      <c r="A25" s="7"/>
      <c r="B25" s="20">
        <v>10400</v>
      </c>
      <c r="C25" s="43" t="s">
        <v>159</v>
      </c>
      <c r="D25" s="17" t="s">
        <v>160</v>
      </c>
    </row>
    <row r="26" spans="1:4" ht="12.75">
      <c r="A26" s="7"/>
      <c r="B26" s="20"/>
      <c r="C26" s="42"/>
      <c r="D26" s="61"/>
    </row>
    <row r="27" spans="1:4" ht="12.75">
      <c r="A27" s="7"/>
      <c r="B27" s="20"/>
      <c r="C27" s="42"/>
      <c r="D27" s="61"/>
    </row>
    <row r="28" spans="1:4" ht="12.75">
      <c r="A28" s="7"/>
      <c r="B28" s="20"/>
      <c r="C28" s="42"/>
      <c r="D28" s="61"/>
    </row>
    <row r="29" spans="1:4" ht="12.75">
      <c r="A29" s="7"/>
      <c r="B29" s="20"/>
      <c r="C29" s="42"/>
      <c r="D29" s="61"/>
    </row>
    <row r="30" spans="1:4" ht="12.75">
      <c r="A30" s="7"/>
      <c r="B30" s="20"/>
      <c r="C30" s="42"/>
      <c r="D30" s="61"/>
    </row>
    <row r="31" spans="1:4" ht="12.75">
      <c r="A31" s="7"/>
      <c r="B31" s="20"/>
      <c r="C31" s="43"/>
      <c r="D31" s="17"/>
    </row>
    <row r="32" spans="1:4" ht="12.75">
      <c r="A32" s="7"/>
      <c r="B32" s="20"/>
      <c r="C32" s="43"/>
      <c r="D32" s="61"/>
    </row>
    <row r="33" spans="1:4" ht="12.75">
      <c r="A33" s="7"/>
      <c r="B33" s="20"/>
      <c r="C33" s="43"/>
      <c r="D33" s="61"/>
    </row>
    <row r="34" spans="1:4" ht="12.75">
      <c r="A34" s="7"/>
      <c r="B34" s="20"/>
      <c r="C34" s="43"/>
      <c r="D34" s="61"/>
    </row>
    <row r="35" spans="1:4" ht="12.75">
      <c r="A35" s="7"/>
      <c r="B35" s="20"/>
      <c r="C35" s="43"/>
      <c r="D35" s="17"/>
    </row>
    <row r="36" spans="1:4" ht="12.75">
      <c r="A36" s="7"/>
      <c r="B36" s="20"/>
      <c r="C36" s="43"/>
      <c r="D36" s="17"/>
    </row>
    <row r="37" spans="1:4" ht="12.75">
      <c r="A37" s="7"/>
      <c r="B37" s="20"/>
      <c r="C37" s="43"/>
      <c r="D37" s="17"/>
    </row>
    <row r="38" spans="1:4" ht="12.75">
      <c r="A38" s="7"/>
      <c r="B38" s="20"/>
      <c r="C38" s="43"/>
      <c r="D38" s="17"/>
    </row>
    <row r="39" spans="1:4" ht="12.75">
      <c r="A39" s="7"/>
      <c r="B39" s="20"/>
      <c r="C39" s="43"/>
      <c r="D39" s="17"/>
    </row>
    <row r="40" spans="1:4" ht="12.75">
      <c r="A40" s="7"/>
      <c r="B40" s="20"/>
      <c r="C40" s="43"/>
      <c r="D40" s="17"/>
    </row>
    <row r="41" spans="1:4" ht="12.75">
      <c r="A41" s="7"/>
      <c r="B41" s="20"/>
      <c r="C41" s="43"/>
      <c r="D41" s="17"/>
    </row>
    <row r="42" spans="1:4" ht="12.75">
      <c r="A42" s="7"/>
      <c r="B42" s="20"/>
      <c r="C42" s="43"/>
      <c r="D42" s="17"/>
    </row>
    <row r="43" spans="1:4" ht="12.75">
      <c r="A43" s="7"/>
      <c r="B43" s="20"/>
      <c r="C43" s="43"/>
      <c r="D43" s="17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82" t="s">
        <v>6</v>
      </c>
      <c r="B54" s="78">
        <f>SUM(B56:B59)</f>
        <v>0</v>
      </c>
      <c r="C54" s="80"/>
      <c r="D54" s="80"/>
    </row>
    <row r="55" spans="1:4" ht="12.75" customHeight="1">
      <c r="A55" s="83"/>
      <c r="B55" s="79"/>
      <c r="C55" s="81"/>
      <c r="D55" s="8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76" t="s">
        <v>7</v>
      </c>
      <c r="B62" s="78">
        <v>0</v>
      </c>
      <c r="C62" s="80"/>
      <c r="D62" s="80"/>
    </row>
    <row r="63" spans="1:4" ht="12.75" customHeight="1">
      <c r="A63" s="77"/>
      <c r="B63" s="79"/>
      <c r="C63" s="81"/>
      <c r="D63" s="8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2375545.38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74" t="s">
        <v>9</v>
      </c>
      <c r="D71" s="74"/>
    </row>
    <row r="72" spans="1:4" ht="15.75">
      <c r="A72" s="4" t="s">
        <v>30</v>
      </c>
      <c r="B72" s="3"/>
      <c r="C72" s="75" t="s">
        <v>112</v>
      </c>
      <c r="D72" s="75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74" t="s">
        <v>31</v>
      </c>
      <c r="D76" s="74"/>
    </row>
    <row r="77" spans="2:4" ht="15.75">
      <c r="B77" s="3"/>
      <c r="C77" s="74" t="s">
        <v>32</v>
      </c>
      <c r="D77" s="74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4:A55"/>
    <mergeCell ref="B54:B55"/>
    <mergeCell ref="C54:C55"/>
    <mergeCell ref="D54:D55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20"/>
      <c r="C22" s="43"/>
      <c r="D22" s="17"/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13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57"/>
      <c r="C22" s="56"/>
      <c r="D22" s="56"/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20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8800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20">
        <v>8800</v>
      </c>
      <c r="C22" s="43" t="s">
        <v>161</v>
      </c>
      <c r="D22" s="17" t="s">
        <v>28</v>
      </c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8800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20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7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74" t="s">
        <v>10</v>
      </c>
      <c r="B4" s="74"/>
      <c r="C4" s="74"/>
      <c r="D4" s="74"/>
    </row>
    <row r="5" spans="1:4" ht="15.75">
      <c r="A5" s="74" t="s">
        <v>11</v>
      </c>
      <c r="B5" s="74"/>
      <c r="C5" s="74"/>
      <c r="D5" s="74"/>
    </row>
    <row r="10" spans="1:4" ht="12.75">
      <c r="A10" s="89" t="s">
        <v>0</v>
      </c>
      <c r="B10" s="89" t="s">
        <v>1</v>
      </c>
      <c r="C10" s="89" t="s">
        <v>2</v>
      </c>
      <c r="D10" s="89" t="s">
        <v>3</v>
      </c>
    </row>
    <row r="11" spans="1:4" ht="12.75">
      <c r="A11" s="90"/>
      <c r="B11" s="92"/>
      <c r="C11" s="90"/>
      <c r="D11" s="90"/>
    </row>
    <row r="12" spans="1:4" ht="12.75">
      <c r="A12" s="91"/>
      <c r="B12" s="93"/>
      <c r="C12" s="91"/>
      <c r="D12" s="91"/>
    </row>
    <row r="13" spans="1:4" ht="12.75">
      <c r="A13" s="76" t="s">
        <v>4</v>
      </c>
      <c r="B13" s="78">
        <v>0</v>
      </c>
      <c r="C13" s="80"/>
      <c r="D13" s="80"/>
    </row>
    <row r="14" spans="1:4" ht="12.75">
      <c r="A14" s="77"/>
      <c r="B14" s="79"/>
      <c r="C14" s="81"/>
      <c r="D14" s="8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6" t="s">
        <v>5</v>
      </c>
      <c r="B22" s="78">
        <f>B24+B25+B26+B27</f>
        <v>7349.44</v>
      </c>
      <c r="C22" s="80"/>
      <c r="D22" s="80"/>
    </row>
    <row r="23" spans="1:4" ht="12.75">
      <c r="A23" s="77"/>
      <c r="B23" s="79"/>
      <c r="C23" s="81"/>
      <c r="D23" s="81"/>
    </row>
    <row r="24" spans="1:4" ht="12.75">
      <c r="A24" s="1"/>
      <c r="B24" s="71">
        <v>7349.44</v>
      </c>
      <c r="C24" s="42" t="s">
        <v>113</v>
      </c>
      <c r="D24" s="61" t="s">
        <v>22</v>
      </c>
    </row>
    <row r="25" spans="1:4" ht="12.75">
      <c r="A25" s="1"/>
      <c r="B25" s="20"/>
      <c r="C25" s="43"/>
      <c r="D25" s="17"/>
    </row>
    <row r="26" spans="1:4" ht="12.75">
      <c r="A26" s="1"/>
      <c r="B26" s="20"/>
      <c r="C26" s="43"/>
      <c r="D26" s="17"/>
    </row>
    <row r="27" spans="1:4" ht="12.75">
      <c r="A27" s="1"/>
      <c r="B27" s="20"/>
      <c r="C27" s="43"/>
      <c r="D27" s="17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2" t="s">
        <v>6</v>
      </c>
      <c r="B36" s="78">
        <v>0</v>
      </c>
      <c r="C36" s="80"/>
      <c r="D36" s="80"/>
    </row>
    <row r="37" spans="1:4" ht="13.5" customHeight="1">
      <c r="A37" s="83"/>
      <c r="B37" s="79"/>
      <c r="C37" s="81"/>
      <c r="D37" s="8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6" t="s">
        <v>7</v>
      </c>
      <c r="B44" s="78">
        <v>0</v>
      </c>
      <c r="C44" s="80"/>
      <c r="D44" s="80"/>
    </row>
    <row r="45" spans="1:4" ht="12.75">
      <c r="A45" s="77"/>
      <c r="B45" s="79"/>
      <c r="C45" s="81"/>
      <c r="D45" s="8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7349.44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4" t="s">
        <v>9</v>
      </c>
      <c r="D53" s="74"/>
    </row>
    <row r="54" spans="1:4" ht="15.75">
      <c r="A54" s="4" t="s">
        <v>30</v>
      </c>
      <c r="B54" s="3"/>
      <c r="C54" s="75" t="s">
        <v>13</v>
      </c>
      <c r="D54" s="7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4" t="s">
        <v>31</v>
      </c>
      <c r="D58" s="74"/>
    </row>
    <row r="59" spans="2:4" ht="15.75">
      <c r="B59" s="3"/>
      <c r="C59" s="74" t="s">
        <v>32</v>
      </c>
      <c r="D59" s="7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57"/>
      <c r="C22" s="56"/>
      <c r="D22" s="56"/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20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57"/>
      <c r="C22" s="56"/>
      <c r="D22" s="56"/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20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70">
      <selection activeCell="B23" sqref="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f>B17</f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140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20">
        <v>140</v>
      </c>
      <c r="C22" s="43" t="s">
        <v>37</v>
      </c>
      <c r="D22" s="17" t="s">
        <v>28</v>
      </c>
    </row>
    <row r="23" spans="1:4" ht="12.75">
      <c r="A23" s="7"/>
      <c r="B23" s="8"/>
      <c r="C23" s="56"/>
      <c r="D23" s="56"/>
    </row>
    <row r="24" spans="1:4" ht="12.75">
      <c r="A24" s="7"/>
      <c r="B24" s="8"/>
      <c r="C24" s="56"/>
      <c r="D24" s="56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140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9</v>
      </c>
      <c r="D70" s="74"/>
    </row>
    <row r="71" spans="1:4" ht="15.75">
      <c r="A71" s="4" t="s">
        <v>30</v>
      </c>
      <c r="B71" s="3"/>
      <c r="C71" s="75" t="s">
        <v>20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31</v>
      </c>
      <c r="D75" s="74"/>
    </row>
    <row r="76" spans="2:4" ht="15.75">
      <c r="B76" s="3"/>
      <c r="C76" s="74" t="s">
        <v>32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3">
      <selection activeCell="B26" sqref="B26:D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SUM(B26:B45)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8"/>
      <c r="C26" s="43"/>
      <c r="D26" s="17"/>
    </row>
    <row r="27" spans="1:4" ht="12.75">
      <c r="A27" s="1"/>
      <c r="B27" s="2"/>
      <c r="C27" s="43"/>
      <c r="D27" s="17"/>
    </row>
    <row r="28" spans="1:4" ht="12.75">
      <c r="A28" s="1"/>
      <c r="B28" s="2"/>
      <c r="C28" s="43"/>
      <c r="D28" s="17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82" t="s">
        <v>6</v>
      </c>
      <c r="B47" s="78">
        <v>0</v>
      </c>
      <c r="C47" s="80"/>
      <c r="D47" s="80"/>
    </row>
    <row r="48" spans="1:4" ht="17.25" customHeight="1">
      <c r="A48" s="83"/>
      <c r="B48" s="79"/>
      <c r="C48" s="81"/>
      <c r="D48" s="8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76" t="s">
        <v>7</v>
      </c>
      <c r="B55" s="78">
        <v>0</v>
      </c>
      <c r="C55" s="80"/>
      <c r="D55" s="80"/>
    </row>
    <row r="56" spans="1:4" ht="12.75">
      <c r="A56" s="77"/>
      <c r="B56" s="79"/>
      <c r="C56" s="81"/>
      <c r="D56" s="8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74" t="s">
        <v>9</v>
      </c>
      <c r="D64" s="74"/>
    </row>
    <row r="65" spans="1:4" ht="15.75">
      <c r="A65" s="4" t="s">
        <v>30</v>
      </c>
      <c r="B65" s="3"/>
      <c r="C65" s="75" t="s">
        <v>18</v>
      </c>
      <c r="D65" s="7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74" t="s">
        <v>31</v>
      </c>
      <c r="D69" s="74"/>
    </row>
    <row r="70" spans="2:4" ht="15.75">
      <c r="B70" s="3"/>
      <c r="C70" s="74" t="s">
        <v>32</v>
      </c>
      <c r="D70" s="7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52">
      <selection activeCell="D26" sqref="D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SUM(B26:B66)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20"/>
      <c r="C26" s="43"/>
      <c r="D26" s="17"/>
    </row>
    <row r="27" spans="1:4" ht="12.75">
      <c r="A27" s="1"/>
      <c r="B27" s="20"/>
      <c r="C27" s="43"/>
      <c r="D27" s="17"/>
    </row>
    <row r="28" spans="1:4" ht="12.75">
      <c r="A28" s="1"/>
      <c r="B28" s="20"/>
      <c r="C28" s="43"/>
      <c r="D28" s="17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82" t="s">
        <v>6</v>
      </c>
      <c r="B67" s="78"/>
      <c r="C67" s="80"/>
      <c r="D67" s="80"/>
    </row>
    <row r="68" spans="1:4" ht="18" customHeight="1">
      <c r="A68" s="83"/>
      <c r="B68" s="79"/>
      <c r="C68" s="81"/>
      <c r="D68" s="8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76" t="s">
        <v>7</v>
      </c>
      <c r="B75" s="78">
        <v>0</v>
      </c>
      <c r="C75" s="80"/>
      <c r="D75" s="80"/>
    </row>
    <row r="76" spans="1:4" ht="12.75">
      <c r="A76" s="77"/>
      <c r="B76" s="79"/>
      <c r="C76" s="81"/>
      <c r="D76" s="8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12</v>
      </c>
      <c r="B81" s="10">
        <f>B24</f>
        <v>0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74" t="s">
        <v>9</v>
      </c>
      <c r="D84" s="74"/>
    </row>
    <row r="85" spans="1:4" ht="15.75">
      <c r="A85" s="4" t="s">
        <v>30</v>
      </c>
      <c r="B85" s="3"/>
      <c r="C85" s="75" t="s">
        <v>16</v>
      </c>
      <c r="D85" s="75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74" t="s">
        <v>31</v>
      </c>
      <c r="D89" s="74"/>
    </row>
    <row r="90" spans="2:4" ht="15.75">
      <c r="B90" s="3"/>
      <c r="C90" s="74" t="s">
        <v>32</v>
      </c>
      <c r="D90" s="74"/>
    </row>
  </sheetData>
  <mergeCells count="26">
    <mergeCell ref="C84:D84"/>
    <mergeCell ref="C85:D85"/>
    <mergeCell ref="C89:D89"/>
    <mergeCell ref="C90:D90"/>
    <mergeCell ref="A75:A76"/>
    <mergeCell ref="B75:B76"/>
    <mergeCell ref="C75:C76"/>
    <mergeCell ref="D75:D76"/>
    <mergeCell ref="A67:A68"/>
    <mergeCell ref="B67:B68"/>
    <mergeCell ref="C67:C68"/>
    <mergeCell ref="D67:D6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90">
      <selection activeCell="B151" sqref="B151:D151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SUM(B26:B139)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71"/>
      <c r="C26" s="42"/>
      <c r="D26" s="61"/>
    </row>
    <row r="27" spans="1:4" ht="12.75">
      <c r="A27" s="1"/>
      <c r="B27" s="71"/>
      <c r="C27" s="42"/>
      <c r="D27" s="61"/>
    </row>
    <row r="28" spans="1:4" ht="12.75">
      <c r="A28" s="1"/>
      <c r="B28" s="71"/>
      <c r="C28" s="42"/>
      <c r="D28" s="61"/>
    </row>
    <row r="29" spans="1:4" ht="12.75">
      <c r="A29" s="1"/>
      <c r="B29" s="71"/>
      <c r="C29" s="42"/>
      <c r="D29" s="61"/>
    </row>
    <row r="30" spans="1:4" ht="12.75">
      <c r="A30" s="1"/>
      <c r="B30" s="71"/>
      <c r="C30" s="42"/>
      <c r="D30" s="73"/>
    </row>
    <row r="31" spans="1:4" ht="12.75">
      <c r="A31" s="1"/>
      <c r="B31" s="71"/>
      <c r="C31" s="42"/>
      <c r="D31" s="61"/>
    </row>
    <row r="32" spans="1:4" ht="12.75">
      <c r="A32" s="1"/>
      <c r="B32" s="71"/>
      <c r="C32" s="72"/>
      <c r="D32" s="59"/>
    </row>
    <row r="33" spans="1:4" ht="12.75">
      <c r="A33" s="1"/>
      <c r="B33" s="71"/>
      <c r="C33" s="42"/>
      <c r="D33" s="73"/>
    </row>
    <row r="34" spans="1:4" ht="12.75">
      <c r="A34" s="1"/>
      <c r="B34" s="71"/>
      <c r="C34" s="59"/>
      <c r="D34" s="73"/>
    </row>
    <row r="35" spans="1:4" ht="12.75">
      <c r="A35" s="1"/>
      <c r="B35" s="20"/>
      <c r="C35" s="42"/>
      <c r="D35" s="61"/>
    </row>
    <row r="36" spans="1:4" ht="12.75">
      <c r="A36" s="1"/>
      <c r="B36" s="20"/>
      <c r="C36" s="42"/>
      <c r="D36" s="61"/>
    </row>
    <row r="37" spans="1:4" ht="12.75">
      <c r="A37" s="1"/>
      <c r="B37" s="20"/>
      <c r="C37" s="42"/>
      <c r="D37" s="61"/>
    </row>
    <row r="38" spans="1:4" ht="12.75">
      <c r="A38" s="1"/>
      <c r="B38" s="20"/>
      <c r="C38" s="42"/>
      <c r="D38" s="61"/>
    </row>
    <row r="39" spans="1:4" ht="12.75">
      <c r="A39" s="1"/>
      <c r="B39" s="20"/>
      <c r="C39" s="42"/>
      <c r="D39" s="61"/>
    </row>
    <row r="40" spans="1:4" ht="12.75">
      <c r="A40" s="1"/>
      <c r="B40" s="20"/>
      <c r="C40" s="42"/>
      <c r="D40" s="61"/>
    </row>
    <row r="41" spans="1:4" ht="12.75">
      <c r="A41" s="1"/>
      <c r="B41" s="20"/>
      <c r="C41" s="43"/>
      <c r="D41" s="61"/>
    </row>
    <row r="42" spans="1:4" ht="12.75">
      <c r="A42" s="1"/>
      <c r="B42" s="20"/>
      <c r="C42" s="43"/>
      <c r="D42" s="61"/>
    </row>
    <row r="43" spans="1:4" ht="12.75">
      <c r="A43" s="1"/>
      <c r="B43" s="20"/>
      <c r="C43" s="43"/>
      <c r="D43" s="61"/>
    </row>
    <row r="44" spans="1:4" ht="12.75">
      <c r="A44" s="1"/>
      <c r="B44" s="20"/>
      <c r="C44" s="43"/>
      <c r="D44" s="61"/>
    </row>
    <row r="45" spans="1:4" ht="12.75">
      <c r="A45" s="1"/>
      <c r="B45" s="20"/>
      <c r="C45" s="43"/>
      <c r="D45" s="61"/>
    </row>
    <row r="46" spans="1:4" ht="12.75">
      <c r="A46" s="1"/>
      <c r="B46" s="20"/>
      <c r="C46" s="43"/>
      <c r="D46" s="61"/>
    </row>
    <row r="47" spans="1:4" ht="12.75">
      <c r="A47" s="1"/>
      <c r="B47" s="20"/>
      <c r="C47" s="43"/>
      <c r="D47" s="61"/>
    </row>
    <row r="48" spans="1:4" ht="12.75">
      <c r="A48" s="1"/>
      <c r="B48" s="20"/>
      <c r="C48" s="43"/>
      <c r="D48" s="61"/>
    </row>
    <row r="49" spans="1:4" ht="12.75">
      <c r="A49" s="1"/>
      <c r="B49" s="20"/>
      <c r="C49" s="43"/>
      <c r="D49" s="61"/>
    </row>
    <row r="50" spans="1:4" ht="12.75">
      <c r="A50" s="1"/>
      <c r="B50" s="20"/>
      <c r="C50" s="43"/>
      <c r="D50" s="61"/>
    </row>
    <row r="51" spans="1:4" ht="12.75">
      <c r="A51" s="1"/>
      <c r="B51" s="20"/>
      <c r="C51" s="42"/>
      <c r="D51" s="61"/>
    </row>
    <row r="52" spans="1:4" ht="12.75">
      <c r="A52" s="1"/>
      <c r="B52" s="20"/>
      <c r="C52" s="42"/>
      <c r="D52" s="61"/>
    </row>
    <row r="53" spans="1:4" ht="12.75">
      <c r="A53" s="1"/>
      <c r="B53" s="20"/>
      <c r="C53" s="42"/>
      <c r="D53" s="61"/>
    </row>
    <row r="54" spans="1:4" ht="12.75">
      <c r="A54" s="1"/>
      <c r="B54" s="20"/>
      <c r="C54" s="42"/>
      <c r="D54" s="61"/>
    </row>
    <row r="55" spans="1:4" ht="12.75">
      <c r="A55" s="1"/>
      <c r="B55" s="20"/>
      <c r="C55" s="42"/>
      <c r="D55" s="61"/>
    </row>
    <row r="56" spans="1:4" ht="12.75">
      <c r="A56" s="1"/>
      <c r="B56" s="20"/>
      <c r="C56" s="43"/>
      <c r="D56" s="61"/>
    </row>
    <row r="57" spans="1:4" ht="12.75">
      <c r="A57" s="1"/>
      <c r="B57" s="20"/>
      <c r="C57" s="42"/>
      <c r="D57" s="61"/>
    </row>
    <row r="58" spans="1:4" ht="12.75">
      <c r="A58" s="1"/>
      <c r="B58" s="20"/>
      <c r="C58" s="42"/>
      <c r="D58" s="61"/>
    </row>
    <row r="59" spans="1:4" ht="12.75">
      <c r="A59" s="1"/>
      <c r="B59" s="20"/>
      <c r="C59" s="42"/>
      <c r="D59" s="61"/>
    </row>
    <row r="60" spans="1:4" ht="12.75">
      <c r="A60" s="1"/>
      <c r="B60" s="20"/>
      <c r="C60" s="42"/>
      <c r="D60" s="61"/>
    </row>
    <row r="61" spans="1:4" ht="12.75">
      <c r="A61" s="1"/>
      <c r="B61" s="20"/>
      <c r="C61" s="42"/>
      <c r="D61" s="61"/>
    </row>
    <row r="62" spans="1:4" ht="12.75">
      <c r="A62" s="1"/>
      <c r="B62" s="20"/>
      <c r="C62" s="42"/>
      <c r="D62" s="61"/>
    </row>
    <row r="63" spans="1:4" ht="12.75">
      <c r="A63" s="1"/>
      <c r="B63" s="20"/>
      <c r="C63" s="42"/>
      <c r="D63" s="61"/>
    </row>
    <row r="64" spans="1:4" ht="12.75">
      <c r="A64" s="1"/>
      <c r="B64" s="20"/>
      <c r="C64" s="42"/>
      <c r="D64" s="61"/>
    </row>
    <row r="65" spans="1:4" ht="12.75">
      <c r="A65" s="1"/>
      <c r="B65" s="20"/>
      <c r="C65" s="42"/>
      <c r="D65" s="61"/>
    </row>
    <row r="66" spans="1:4" ht="12.75">
      <c r="A66" s="1"/>
      <c r="B66" s="20"/>
      <c r="C66" s="42"/>
      <c r="D66" s="61"/>
    </row>
    <row r="67" spans="1:4" ht="12.75">
      <c r="A67" s="1"/>
      <c r="B67" s="20"/>
      <c r="C67" s="42"/>
      <c r="D67" s="61"/>
    </row>
    <row r="68" spans="1:4" ht="12.75">
      <c r="A68" s="1"/>
      <c r="B68" s="20"/>
      <c r="C68" s="42"/>
      <c r="D68" s="61"/>
    </row>
    <row r="69" spans="1:4" ht="12.75">
      <c r="A69" s="1"/>
      <c r="B69" s="20"/>
      <c r="C69" s="42"/>
      <c r="D69" s="61"/>
    </row>
    <row r="70" spans="1:4" ht="12.75">
      <c r="A70" s="1"/>
      <c r="B70" s="20"/>
      <c r="C70" s="42"/>
      <c r="D70" s="61"/>
    </row>
    <row r="71" spans="1:4" ht="12.75">
      <c r="A71" s="1"/>
      <c r="B71" s="20"/>
      <c r="C71" s="42"/>
      <c r="D71" s="61"/>
    </row>
    <row r="72" spans="1:4" ht="12.75">
      <c r="A72" s="1"/>
      <c r="B72" s="20"/>
      <c r="C72" s="42"/>
      <c r="D72" s="61"/>
    </row>
    <row r="73" spans="1:4" ht="12.75">
      <c r="A73" s="1"/>
      <c r="B73" s="20"/>
      <c r="C73" s="42"/>
      <c r="D73" s="61"/>
    </row>
    <row r="74" spans="1:4" ht="12.75">
      <c r="A74" s="1"/>
      <c r="B74" s="20"/>
      <c r="C74" s="42"/>
      <c r="D74" s="73"/>
    </row>
    <row r="75" spans="1:4" ht="12.75">
      <c r="A75" s="1"/>
      <c r="B75" s="20"/>
      <c r="C75" s="42"/>
      <c r="D75" s="73"/>
    </row>
    <row r="76" spans="1:4" ht="12.75">
      <c r="A76" s="1"/>
      <c r="B76" s="20"/>
      <c r="C76" s="42"/>
      <c r="D76" s="73"/>
    </row>
    <row r="77" spans="1:4" ht="12.75">
      <c r="A77" s="1"/>
      <c r="B77" s="20"/>
      <c r="C77" s="42"/>
      <c r="D77" s="73"/>
    </row>
    <row r="78" spans="1:4" ht="12.75">
      <c r="A78" s="1"/>
      <c r="B78" s="20"/>
      <c r="C78" s="42"/>
      <c r="D78" s="73"/>
    </row>
    <row r="79" spans="1:4" ht="12.75">
      <c r="A79" s="1"/>
      <c r="B79" s="20"/>
      <c r="C79" s="42"/>
      <c r="D79" s="73"/>
    </row>
    <row r="80" spans="1:4" ht="12.75">
      <c r="A80" s="1"/>
      <c r="B80" s="20"/>
      <c r="C80" s="42"/>
      <c r="D80" s="73"/>
    </row>
    <row r="81" spans="1:4" ht="12.75">
      <c r="A81" s="1"/>
      <c r="B81" s="20"/>
      <c r="C81" s="42"/>
      <c r="D81" s="73"/>
    </row>
    <row r="82" spans="1:4" ht="12.75">
      <c r="A82" s="1"/>
      <c r="B82" s="20"/>
      <c r="C82" s="42"/>
      <c r="D82" s="73"/>
    </row>
    <row r="83" spans="1:4" ht="12.75">
      <c r="A83" s="1"/>
      <c r="B83" s="20"/>
      <c r="C83" s="42"/>
      <c r="D83" s="73"/>
    </row>
    <row r="84" spans="1:4" ht="12.75">
      <c r="A84" s="1"/>
      <c r="B84" s="20"/>
      <c r="C84" s="42"/>
      <c r="D84" s="73"/>
    </row>
    <row r="85" spans="1:4" ht="12.75">
      <c r="A85" s="1"/>
      <c r="B85" s="20"/>
      <c r="C85" s="42"/>
      <c r="D85" s="73"/>
    </row>
    <row r="86" spans="1:4" ht="12.75">
      <c r="A86" s="1"/>
      <c r="B86" s="20"/>
      <c r="C86" s="42"/>
      <c r="D86" s="73"/>
    </row>
    <row r="87" spans="1:4" ht="12.75">
      <c r="A87" s="1"/>
      <c r="B87" s="20"/>
      <c r="C87" s="42"/>
      <c r="D87" s="73"/>
    </row>
    <row r="88" spans="1:4" ht="12.75">
      <c r="A88" s="1"/>
      <c r="B88" s="20"/>
      <c r="C88" s="42"/>
      <c r="D88" s="73"/>
    </row>
    <row r="89" spans="1:4" ht="12.75">
      <c r="A89" s="1"/>
      <c r="B89" s="20"/>
      <c r="C89" s="42"/>
      <c r="D89" s="73"/>
    </row>
    <row r="90" spans="1:4" ht="12.75">
      <c r="A90" s="1"/>
      <c r="B90" s="20"/>
      <c r="C90" s="42"/>
      <c r="D90" s="73"/>
    </row>
    <row r="91" spans="1:4" ht="12.75">
      <c r="A91" s="1"/>
      <c r="B91" s="20"/>
      <c r="C91" s="42"/>
      <c r="D91" s="73"/>
    </row>
    <row r="92" spans="1:4" ht="12.75">
      <c r="A92" s="1"/>
      <c r="B92" s="20"/>
      <c r="C92" s="42"/>
      <c r="D92" s="73"/>
    </row>
    <row r="93" spans="1:4" ht="12.75">
      <c r="A93" s="1"/>
      <c r="B93" s="20"/>
      <c r="C93" s="42"/>
      <c r="D93" s="73"/>
    </row>
    <row r="94" spans="1:4" ht="12.75">
      <c r="A94" s="1"/>
      <c r="B94" s="20"/>
      <c r="C94" s="42"/>
      <c r="D94" s="73"/>
    </row>
    <row r="95" spans="1:4" ht="12.75">
      <c r="A95" s="1"/>
      <c r="B95" s="20"/>
      <c r="C95" s="42"/>
      <c r="D95" s="73"/>
    </row>
    <row r="96" spans="1:4" ht="12.75">
      <c r="A96" s="1"/>
      <c r="B96" s="20"/>
      <c r="C96" s="42"/>
      <c r="D96" s="73"/>
    </row>
    <row r="97" spans="1:4" ht="12.75">
      <c r="A97" s="1"/>
      <c r="B97" s="20"/>
      <c r="C97" s="42"/>
      <c r="D97" s="73"/>
    </row>
    <row r="98" spans="1:4" ht="12.75">
      <c r="A98" s="1"/>
      <c r="B98" s="20"/>
      <c r="C98" s="42"/>
      <c r="D98" s="73"/>
    </row>
    <row r="99" spans="1:4" ht="12.75">
      <c r="A99" s="1"/>
      <c r="B99" s="20"/>
      <c r="C99" s="42"/>
      <c r="D99" s="73"/>
    </row>
    <row r="100" spans="1:4" ht="12.75">
      <c r="A100" s="1"/>
      <c r="B100" s="20"/>
      <c r="C100" s="42"/>
      <c r="D100" s="73"/>
    </row>
    <row r="101" spans="1:4" ht="12.75">
      <c r="A101" s="1"/>
      <c r="B101" s="20"/>
      <c r="C101" s="42"/>
      <c r="D101" s="73"/>
    </row>
    <row r="102" spans="1:4" ht="12.75">
      <c r="A102" s="1"/>
      <c r="B102" s="20"/>
      <c r="C102" s="42"/>
      <c r="D102" s="73"/>
    </row>
    <row r="103" spans="1:4" ht="12.75">
      <c r="A103" s="1"/>
      <c r="B103" s="20"/>
      <c r="C103" s="42"/>
      <c r="D103" s="73"/>
    </row>
    <row r="104" spans="1:4" ht="12.75">
      <c r="A104" s="1"/>
      <c r="B104" s="20"/>
      <c r="C104" s="42"/>
      <c r="D104" s="73"/>
    </row>
    <row r="105" spans="1:4" ht="12.75">
      <c r="A105" s="1"/>
      <c r="B105" s="20"/>
      <c r="C105" s="42"/>
      <c r="D105" s="73"/>
    </row>
    <row r="106" spans="1:4" ht="12.75">
      <c r="A106" s="1"/>
      <c r="B106" s="20"/>
      <c r="C106" s="42"/>
      <c r="D106" s="73"/>
    </row>
    <row r="107" spans="1:4" ht="12.75">
      <c r="A107" s="1"/>
      <c r="B107" s="20"/>
      <c r="C107" s="42"/>
      <c r="D107" s="73"/>
    </row>
    <row r="108" spans="1:4" ht="12.75">
      <c r="A108" s="1"/>
      <c r="B108" s="20"/>
      <c r="C108" s="42"/>
      <c r="D108" s="73"/>
    </row>
    <row r="109" spans="1:4" ht="12.75">
      <c r="A109" s="1"/>
      <c r="B109" s="20"/>
      <c r="C109" s="42"/>
      <c r="D109" s="73"/>
    </row>
    <row r="110" spans="1:4" ht="12.75">
      <c r="A110" s="1"/>
      <c r="B110" s="20"/>
      <c r="C110" s="42"/>
      <c r="D110" s="73"/>
    </row>
    <row r="111" spans="1:4" ht="12.75">
      <c r="A111" s="1"/>
      <c r="B111" s="20"/>
      <c r="C111" s="42"/>
      <c r="D111" s="73"/>
    </row>
    <row r="112" spans="1:4" ht="12.75">
      <c r="A112" s="1"/>
      <c r="B112" s="20"/>
      <c r="C112" s="42"/>
      <c r="D112" s="73"/>
    </row>
    <row r="113" spans="1:4" ht="12.75">
      <c r="A113" s="1"/>
      <c r="B113" s="20"/>
      <c r="C113" s="42"/>
      <c r="D113" s="73"/>
    </row>
    <row r="114" spans="1:4" ht="12.75">
      <c r="A114" s="1"/>
      <c r="B114" s="20"/>
      <c r="C114" s="42"/>
      <c r="D114" s="73"/>
    </row>
    <row r="115" spans="1:4" ht="12.75">
      <c r="A115" s="1"/>
      <c r="B115" s="20"/>
      <c r="C115" s="42"/>
      <c r="D115" s="73"/>
    </row>
    <row r="116" spans="1:4" ht="12.75">
      <c r="A116" s="1"/>
      <c r="B116" s="20"/>
      <c r="C116" s="42"/>
      <c r="D116" s="73"/>
    </row>
    <row r="117" spans="1:4" ht="12.75">
      <c r="A117" s="1"/>
      <c r="B117" s="20"/>
      <c r="C117" s="42"/>
      <c r="D117" s="73"/>
    </row>
    <row r="118" spans="1:4" ht="12.75">
      <c r="A118" s="1"/>
      <c r="B118" s="20"/>
      <c r="C118" s="42"/>
      <c r="D118" s="73"/>
    </row>
    <row r="119" spans="1:4" ht="12.75">
      <c r="A119" s="1"/>
      <c r="B119" s="20"/>
      <c r="C119" s="42"/>
      <c r="D119" s="73"/>
    </row>
    <row r="120" spans="1:4" ht="12.75">
      <c r="A120" s="1"/>
      <c r="B120" s="20"/>
      <c r="C120" s="42"/>
      <c r="D120" s="73"/>
    </row>
    <row r="121" spans="1:4" ht="12.75">
      <c r="A121" s="1"/>
      <c r="B121" s="20"/>
      <c r="C121" s="42"/>
      <c r="D121" s="73"/>
    </row>
    <row r="122" spans="1:4" ht="12.75">
      <c r="A122" s="1"/>
      <c r="B122" s="20"/>
      <c r="C122" s="42"/>
      <c r="D122" s="73"/>
    </row>
    <row r="123" spans="1:4" ht="12.75">
      <c r="A123" s="1"/>
      <c r="B123" s="20"/>
      <c r="C123" s="42"/>
      <c r="D123" s="73"/>
    </row>
    <row r="124" spans="1:4" ht="12.75">
      <c r="A124" s="1"/>
      <c r="B124" s="2"/>
      <c r="C124" s="14"/>
      <c r="D124" s="61"/>
    </row>
    <row r="125" spans="1:4" ht="12.75">
      <c r="A125" s="1"/>
      <c r="B125" s="2"/>
      <c r="C125" s="14"/>
      <c r="D125" s="59"/>
    </row>
    <row r="126" spans="1:4" ht="12.75">
      <c r="A126" s="1"/>
      <c r="B126" s="2"/>
      <c r="C126" s="14"/>
      <c r="D126" s="61"/>
    </row>
    <row r="127" spans="1:4" ht="12.75">
      <c r="A127" s="1"/>
      <c r="B127" s="2"/>
      <c r="C127" s="14"/>
      <c r="D127" s="42"/>
    </row>
    <row r="128" spans="1:4" ht="12.75">
      <c r="A128" s="1"/>
      <c r="B128" s="2"/>
      <c r="C128" s="14"/>
      <c r="D128" s="42"/>
    </row>
    <row r="129" spans="1:4" ht="12.75">
      <c r="A129" s="1"/>
      <c r="B129" s="2"/>
      <c r="C129" s="14"/>
      <c r="D129" s="42"/>
    </row>
    <row r="130" spans="1:4" ht="12.75">
      <c r="A130" s="1"/>
      <c r="B130" s="2"/>
      <c r="C130" s="14"/>
      <c r="D130" s="42"/>
    </row>
    <row r="131" spans="1:4" ht="12.75">
      <c r="A131" s="1"/>
      <c r="B131" s="2"/>
      <c r="C131" s="1"/>
      <c r="D131" s="42"/>
    </row>
    <row r="132" spans="1:4" ht="12.75">
      <c r="A132" s="1"/>
      <c r="B132" s="2"/>
      <c r="C132" s="1"/>
      <c r="D132" s="42"/>
    </row>
    <row r="133" spans="1:4" ht="12.75">
      <c r="A133" s="1"/>
      <c r="B133" s="2"/>
      <c r="C133" s="1"/>
      <c r="D133" s="42"/>
    </row>
    <row r="134" spans="1:4" ht="12.75">
      <c r="A134" s="1"/>
      <c r="B134" s="2"/>
      <c r="C134" s="1"/>
      <c r="D134" s="42"/>
    </row>
    <row r="135" spans="1:4" ht="12.75">
      <c r="A135" s="1"/>
      <c r="B135" s="2"/>
      <c r="C135" s="1"/>
      <c r="D135" s="42"/>
    </row>
    <row r="136" spans="1:4" ht="12.75">
      <c r="A136" s="1"/>
      <c r="B136" s="2"/>
      <c r="C136" s="1"/>
      <c r="D136" s="42"/>
    </row>
    <row r="137" spans="1:4" ht="12.75">
      <c r="A137" s="1"/>
      <c r="B137" s="2"/>
      <c r="C137" s="1"/>
      <c r="D137" s="42"/>
    </row>
    <row r="138" spans="1:4" ht="12.75">
      <c r="A138" s="1"/>
      <c r="B138" s="2"/>
      <c r="C138" s="1"/>
      <c r="D138" s="42"/>
    </row>
    <row r="139" spans="1:4" ht="12.75">
      <c r="A139" s="1"/>
      <c r="B139" s="2"/>
      <c r="C139" s="1"/>
      <c r="D139" s="42"/>
    </row>
    <row r="140" spans="1:4" ht="12.75">
      <c r="A140" s="1"/>
      <c r="B140" s="2"/>
      <c r="C140" s="1"/>
      <c r="D140" s="1"/>
    </row>
    <row r="141" spans="1:4" ht="12.75" customHeight="1">
      <c r="A141" s="82" t="s">
        <v>6</v>
      </c>
      <c r="B141" s="78"/>
      <c r="C141" s="80"/>
      <c r="D141" s="80"/>
    </row>
    <row r="142" spans="1:4" ht="17.25" customHeight="1">
      <c r="A142" s="83"/>
      <c r="B142" s="79"/>
      <c r="C142" s="81"/>
      <c r="D142" s="81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76" t="s">
        <v>7</v>
      </c>
      <c r="B149" s="78">
        <f>B151</f>
        <v>0</v>
      </c>
      <c r="C149" s="80"/>
      <c r="D149" s="80"/>
    </row>
    <row r="150" spans="1:4" ht="12.75" customHeight="1">
      <c r="A150" s="77"/>
      <c r="B150" s="79"/>
      <c r="C150" s="81"/>
      <c r="D150" s="81"/>
    </row>
    <row r="151" spans="1:4" ht="12.75">
      <c r="A151" s="1"/>
      <c r="B151" s="71"/>
      <c r="C151" s="42"/>
      <c r="D151" s="61"/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0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74" t="s">
        <v>9</v>
      </c>
      <c r="D158" s="74"/>
    </row>
    <row r="159" spans="1:4" ht="15.75">
      <c r="A159" s="4" t="s">
        <v>30</v>
      </c>
      <c r="B159" s="3"/>
      <c r="C159" s="75" t="s">
        <v>35</v>
      </c>
      <c r="D159" s="75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74" t="s">
        <v>31</v>
      </c>
      <c r="D163" s="74"/>
    </row>
    <row r="164" spans="2:4" ht="15.75">
      <c r="B164" s="3"/>
      <c r="C164" s="74" t="s">
        <v>32</v>
      </c>
      <c r="D164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C158:D158"/>
    <mergeCell ref="C159:D159"/>
    <mergeCell ref="C163:D163"/>
    <mergeCell ref="C164:D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9">
      <selection activeCell="J36" sqref="J36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SUM(B26:B58)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57"/>
      <c r="C26" s="37"/>
      <c r="D26" s="37"/>
    </row>
    <row r="27" spans="1:4" ht="12.75">
      <c r="A27" s="1"/>
      <c r="B27" s="57"/>
      <c r="C27" s="37"/>
      <c r="D27" s="37"/>
    </row>
    <row r="28" spans="1:4" ht="12.75">
      <c r="A28" s="1"/>
      <c r="B28" s="30"/>
      <c r="C28" s="19"/>
      <c r="D28" s="19"/>
    </row>
    <row r="29" spans="1:4" ht="12.75">
      <c r="A29" s="1"/>
      <c r="B29" s="21"/>
      <c r="C29" s="19"/>
      <c r="D29" s="19"/>
    </row>
    <row r="30" spans="1:4" ht="12.75">
      <c r="A30" s="1"/>
      <c r="B30" s="20"/>
      <c r="C30" s="19"/>
      <c r="D30" s="19"/>
    </row>
    <row r="31" spans="1:4" ht="12.75">
      <c r="A31" s="1"/>
      <c r="B31" s="20"/>
      <c r="C31" s="19"/>
      <c r="D31" s="19"/>
    </row>
    <row r="32" spans="1:4" ht="12.75">
      <c r="A32" s="1"/>
      <c r="B32" s="20"/>
      <c r="C32" s="19"/>
      <c r="D32" s="19"/>
    </row>
    <row r="33" spans="1:4" ht="12.75">
      <c r="A33" s="1"/>
      <c r="B33" s="20"/>
      <c r="C33" s="19"/>
      <c r="D33" s="19"/>
    </row>
    <row r="34" spans="1:4" ht="12.75">
      <c r="A34" s="1"/>
      <c r="B34" s="20"/>
      <c r="C34" s="19"/>
      <c r="D34" s="19"/>
    </row>
    <row r="35" spans="1:4" ht="12.75">
      <c r="A35" s="1"/>
      <c r="B35" s="20"/>
      <c r="C35" s="19"/>
      <c r="D35" s="19"/>
    </row>
    <row r="36" spans="1:4" ht="12.75">
      <c r="A36" s="1"/>
      <c r="B36" s="20"/>
      <c r="C36" s="19"/>
      <c r="D36" s="19"/>
    </row>
    <row r="37" spans="1:4" ht="12.75">
      <c r="A37" s="1"/>
      <c r="B37" s="20"/>
      <c r="C37" s="19"/>
      <c r="D37" s="19"/>
    </row>
    <row r="38" spans="1:4" ht="12.75">
      <c r="A38" s="1"/>
      <c r="B38" s="20"/>
      <c r="C38" s="19"/>
      <c r="D38" s="19"/>
    </row>
    <row r="39" spans="1:4" ht="12.75">
      <c r="A39" s="1"/>
      <c r="B39" s="20"/>
      <c r="C39" s="19"/>
      <c r="D39" s="19"/>
    </row>
    <row r="40" spans="1:4" ht="12.75">
      <c r="A40" s="1"/>
      <c r="B40" s="20"/>
      <c r="C40" s="1"/>
      <c r="D40" s="1"/>
    </row>
    <row r="41" spans="1:4" ht="12.75">
      <c r="A41" s="1"/>
      <c r="B41" s="20"/>
      <c r="C41" s="1"/>
      <c r="D41" s="1"/>
    </row>
    <row r="42" spans="1:4" ht="12.75">
      <c r="A42" s="1"/>
      <c r="B42" s="20"/>
      <c r="C42" s="1"/>
      <c r="D42" s="1"/>
    </row>
    <row r="43" spans="1:4" ht="12.75">
      <c r="A43" s="1"/>
      <c r="B43" s="20"/>
      <c r="C43" s="1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82" t="s">
        <v>6</v>
      </c>
      <c r="B60" s="78">
        <v>0</v>
      </c>
      <c r="C60" s="80"/>
      <c r="D60" s="80"/>
    </row>
    <row r="61" spans="1:4" ht="16.5" customHeight="1">
      <c r="A61" s="83"/>
      <c r="B61" s="79"/>
      <c r="C61" s="81"/>
      <c r="D61" s="8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76" t="s">
        <v>7</v>
      </c>
      <c r="B68" s="78">
        <f>B70</f>
        <v>0</v>
      </c>
      <c r="C68" s="80"/>
      <c r="D68" s="80"/>
    </row>
    <row r="69" spans="1:4" ht="12.75">
      <c r="A69" s="77"/>
      <c r="B69" s="79"/>
      <c r="C69" s="81"/>
      <c r="D69" s="8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74" t="s">
        <v>9</v>
      </c>
      <c r="D77" s="74"/>
    </row>
    <row r="78" spans="1:4" ht="15.75">
      <c r="A78" s="4" t="s">
        <v>30</v>
      </c>
      <c r="B78" s="3"/>
      <c r="C78" s="75" t="s">
        <v>33</v>
      </c>
      <c r="D78" s="7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74" t="s">
        <v>31</v>
      </c>
      <c r="D82" s="74"/>
    </row>
    <row r="83" spans="2:4" ht="15.75">
      <c r="B83" s="3"/>
      <c r="C83" s="74" t="s">
        <v>32</v>
      </c>
      <c r="D83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7">
      <selection activeCell="D26" sqref="D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31"/>
      <c r="C17" s="19"/>
      <c r="D17" s="19"/>
    </row>
    <row r="18" spans="1:4" ht="12.75">
      <c r="A18" s="1"/>
      <c r="B18" s="20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SUM(B26:B31)</f>
        <v>12048.75</v>
      </c>
      <c r="C24" s="80"/>
      <c r="D24" s="80"/>
    </row>
    <row r="25" spans="1:4" ht="12.75">
      <c r="A25" s="77"/>
      <c r="B25" s="79"/>
      <c r="C25" s="81"/>
      <c r="D25" s="81"/>
    </row>
    <row r="26" spans="1:4" ht="15.75">
      <c r="A26" s="22"/>
      <c r="B26" s="71">
        <v>12048.75</v>
      </c>
      <c r="C26" s="42" t="s">
        <v>114</v>
      </c>
      <c r="D26" s="61" t="s">
        <v>21</v>
      </c>
    </row>
    <row r="27" spans="1:4" ht="15.75">
      <c r="A27" s="22"/>
      <c r="B27" s="32"/>
      <c r="C27" s="7"/>
      <c r="D27" s="7"/>
    </row>
    <row r="28" spans="1:4" ht="15.75">
      <c r="A28" s="22"/>
      <c r="B28" s="32"/>
      <c r="C28" s="7"/>
      <c r="D28" s="7"/>
    </row>
    <row r="29" spans="1:4" ht="15.75">
      <c r="A29" s="22"/>
      <c r="B29" s="32"/>
      <c r="C29" s="33"/>
      <c r="D29" s="7"/>
    </row>
    <row r="30" spans="1:4" ht="15.75">
      <c r="A30" s="22"/>
      <c r="B30" s="8"/>
      <c r="C30" s="7"/>
      <c r="D30" s="7"/>
    </row>
    <row r="31" spans="1:4" ht="15.75">
      <c r="A31" s="22"/>
      <c r="B31" s="8"/>
      <c r="C31" s="7"/>
      <c r="D31" s="7"/>
    </row>
    <row r="32" spans="1:4" ht="15.75">
      <c r="A32" s="22"/>
      <c r="B32" s="23"/>
      <c r="C32" s="25"/>
      <c r="D32" s="25"/>
    </row>
    <row r="33" spans="1:4" ht="15.75">
      <c r="A33" s="22"/>
      <c r="B33" s="23"/>
      <c r="C33" s="24"/>
      <c r="D33" s="24"/>
    </row>
    <row r="34" spans="1:4" ht="15">
      <c r="A34" s="1"/>
      <c r="B34" s="29"/>
      <c r="C34" s="24"/>
      <c r="D34" s="24"/>
    </row>
    <row r="35" spans="1:4" ht="12.75" customHeight="1">
      <c r="A35" s="82" t="s">
        <v>6</v>
      </c>
      <c r="B35" s="29"/>
      <c r="C35" s="26"/>
      <c r="D35" s="27"/>
    </row>
    <row r="36" spans="1:4" ht="18.75" customHeight="1">
      <c r="A36" s="83"/>
      <c r="B36" s="29"/>
      <c r="C36" s="25"/>
      <c r="D36" s="25"/>
    </row>
    <row r="37" spans="1:4" ht="15">
      <c r="A37" s="1"/>
      <c r="B37" s="29"/>
      <c r="C37" s="25"/>
      <c r="D37" s="25"/>
    </row>
    <row r="38" spans="1:4" ht="15">
      <c r="A38" s="1"/>
      <c r="B38" s="29"/>
      <c r="C38" s="26"/>
      <c r="D38" s="28"/>
    </row>
    <row r="39" spans="1:4" ht="15">
      <c r="A39" s="1"/>
      <c r="B39" s="29"/>
      <c r="C39" s="26"/>
      <c r="D39" s="28"/>
    </row>
    <row r="40" spans="1:4" ht="15">
      <c r="A40" s="1"/>
      <c r="B40" s="29"/>
      <c r="C40" s="26"/>
      <c r="D40" s="28"/>
    </row>
    <row r="41" spans="1:4" ht="15">
      <c r="A41" s="1"/>
      <c r="B41" s="29"/>
      <c r="C41" s="25"/>
      <c r="D41" s="25"/>
    </row>
    <row r="42" spans="1:4" ht="15">
      <c r="A42" s="1"/>
      <c r="B42" s="29"/>
      <c r="C42" s="26"/>
      <c r="D42" s="27"/>
    </row>
    <row r="43" spans="1:4" ht="12.75" customHeight="1">
      <c r="A43" s="76" t="s">
        <v>7</v>
      </c>
      <c r="B43" s="29"/>
      <c r="C43" s="26"/>
      <c r="D43" s="27"/>
    </row>
    <row r="44" spans="1:4" ht="12.75" customHeight="1">
      <c r="A44" s="77"/>
      <c r="B44" s="29"/>
      <c r="C44" s="26"/>
      <c r="D44" s="27"/>
    </row>
    <row r="45" spans="1:4" ht="15">
      <c r="A45" s="1"/>
      <c r="B45" s="29"/>
      <c r="C45" s="25"/>
      <c r="D45" s="25"/>
    </row>
    <row r="46" spans="1:4" ht="15">
      <c r="A46" s="1"/>
      <c r="B46" s="29"/>
      <c r="C46" s="25"/>
      <c r="D46" s="25"/>
    </row>
    <row r="47" spans="1:4" ht="15">
      <c r="A47" s="1"/>
      <c r="B47" s="29"/>
      <c r="C47" s="26"/>
      <c r="D47" s="28"/>
    </row>
    <row r="48" spans="1:4" ht="15">
      <c r="A48" s="1"/>
      <c r="B48" s="29"/>
      <c r="C48" s="26"/>
      <c r="D48" s="28"/>
    </row>
    <row r="49" spans="1:4" ht="15.75">
      <c r="A49" s="9" t="s">
        <v>12</v>
      </c>
      <c r="B49" s="48">
        <f>B15+B24</f>
        <v>12048.75</v>
      </c>
      <c r="C49" s="26"/>
      <c r="D49" s="27"/>
    </row>
    <row r="50" spans="2:5" ht="15">
      <c r="B50" s="44"/>
      <c r="C50" s="45"/>
      <c r="D50" s="45"/>
      <c r="E50" s="15"/>
    </row>
    <row r="51" spans="2:5" ht="15">
      <c r="B51" s="44"/>
      <c r="C51" s="46"/>
      <c r="D51" s="46"/>
      <c r="E51" s="15"/>
    </row>
    <row r="52" spans="1:5" ht="15.75">
      <c r="A52" s="5" t="s">
        <v>8</v>
      </c>
      <c r="B52" s="3"/>
      <c r="C52" s="74" t="s">
        <v>9</v>
      </c>
      <c r="D52" s="74"/>
      <c r="E52" s="15"/>
    </row>
    <row r="53" spans="1:5" ht="15.75">
      <c r="A53" s="4" t="s">
        <v>30</v>
      </c>
      <c r="B53" s="3"/>
      <c r="C53" s="75" t="s">
        <v>19</v>
      </c>
      <c r="D53" s="75"/>
      <c r="E53" s="15"/>
    </row>
    <row r="54" spans="2:5" ht="12.75">
      <c r="B54" s="3"/>
      <c r="E54" s="15"/>
    </row>
    <row r="55" spans="2:5" ht="12.75">
      <c r="B55" s="3"/>
      <c r="E55" s="15"/>
    </row>
    <row r="56" spans="2:5" ht="12.75">
      <c r="B56" s="3"/>
      <c r="E56" s="15"/>
    </row>
    <row r="57" spans="2:5" ht="15.75">
      <c r="B57" s="3"/>
      <c r="C57" s="74" t="s">
        <v>31</v>
      </c>
      <c r="D57" s="74"/>
      <c r="E57" s="15"/>
    </row>
    <row r="58" spans="2:5" ht="15.75">
      <c r="B58" s="3"/>
      <c r="C58" s="74" t="s">
        <v>32</v>
      </c>
      <c r="D58" s="74"/>
      <c r="E58" s="15"/>
    </row>
    <row r="59" spans="2:5" ht="15">
      <c r="B59" s="47"/>
      <c r="C59" s="45"/>
      <c r="D59" s="45"/>
      <c r="E59" s="15"/>
    </row>
    <row r="60" spans="2:5" ht="15">
      <c r="B60" s="47"/>
      <c r="C60" s="46"/>
      <c r="D60" s="46"/>
      <c r="E60" s="15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219"/>
  <sheetViews>
    <sheetView workbookViewId="0" topLeftCell="A118">
      <selection activeCell="B146" sqref="B14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B18+B19+B17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31"/>
      <c r="C17" s="19"/>
      <c r="D17" s="19"/>
    </row>
    <row r="18" spans="1:4" ht="12.75">
      <c r="A18" s="1"/>
      <c r="B18" s="20"/>
      <c r="C18" s="17"/>
      <c r="D18" s="17"/>
    </row>
    <row r="19" spans="1:4" ht="12.75">
      <c r="A19" s="1"/>
      <c r="B19" s="2"/>
      <c r="C19" s="1"/>
      <c r="D19" s="17"/>
    </row>
    <row r="20" spans="1:4" ht="12.75">
      <c r="A20" s="1"/>
      <c r="B20" s="2"/>
      <c r="C20" s="1"/>
      <c r="D20" s="17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SUM(B26:B127)</f>
        <v>683133.52</v>
      </c>
      <c r="C24" s="80"/>
      <c r="D24" s="80"/>
    </row>
    <row r="25" spans="1:4" ht="12.75">
      <c r="A25" s="77"/>
      <c r="B25" s="79"/>
      <c r="C25" s="81"/>
      <c r="D25" s="81"/>
    </row>
    <row r="26" spans="1:4" ht="15.75">
      <c r="A26" s="22"/>
      <c r="B26" s="71">
        <v>4067</v>
      </c>
      <c r="C26" s="42" t="s">
        <v>116</v>
      </c>
      <c r="D26" s="61" t="s">
        <v>21</v>
      </c>
    </row>
    <row r="27" spans="1:4" ht="15.75">
      <c r="A27" s="22"/>
      <c r="B27" s="71">
        <v>4760</v>
      </c>
      <c r="C27" s="42" t="s">
        <v>117</v>
      </c>
      <c r="D27" s="61" t="s">
        <v>22</v>
      </c>
    </row>
    <row r="28" spans="1:4" ht="15.75">
      <c r="A28" s="22"/>
      <c r="B28" s="71">
        <v>714</v>
      </c>
      <c r="C28" s="42" t="s">
        <v>118</v>
      </c>
      <c r="D28" s="56" t="s">
        <v>21</v>
      </c>
    </row>
    <row r="29" spans="1:4" ht="15.75">
      <c r="A29" s="22"/>
      <c r="B29" s="71">
        <v>4896.61</v>
      </c>
      <c r="C29" s="42" t="s">
        <v>61</v>
      </c>
      <c r="D29" s="61" t="s">
        <v>21</v>
      </c>
    </row>
    <row r="30" spans="1:4" ht="15.75">
      <c r="A30" s="22"/>
      <c r="B30" s="71">
        <v>2363.75</v>
      </c>
      <c r="C30" s="43" t="s">
        <v>38</v>
      </c>
      <c r="D30" s="61" t="s">
        <v>21</v>
      </c>
    </row>
    <row r="31" spans="1:4" ht="15.75">
      <c r="A31" s="22"/>
      <c r="B31" s="71">
        <v>138.04</v>
      </c>
      <c r="C31" s="42" t="s">
        <v>39</v>
      </c>
      <c r="D31" s="73" t="s">
        <v>21</v>
      </c>
    </row>
    <row r="32" spans="1:4" ht="15.75">
      <c r="A32" s="22"/>
      <c r="B32" s="71">
        <v>892.5</v>
      </c>
      <c r="C32" s="42" t="s">
        <v>40</v>
      </c>
      <c r="D32" s="61" t="s">
        <v>21</v>
      </c>
    </row>
    <row r="33" spans="1:4" ht="15.75">
      <c r="A33" s="22"/>
      <c r="B33" s="71">
        <v>1071</v>
      </c>
      <c r="C33" s="72" t="s">
        <v>119</v>
      </c>
      <c r="D33" s="59" t="s">
        <v>21</v>
      </c>
    </row>
    <row r="34" spans="1:4" ht="15.75">
      <c r="A34" s="22"/>
      <c r="B34" s="71">
        <v>8691.66</v>
      </c>
      <c r="C34" s="42" t="s">
        <v>41</v>
      </c>
      <c r="D34" s="73" t="s">
        <v>21</v>
      </c>
    </row>
    <row r="35" spans="1:4" ht="15.75">
      <c r="A35" s="22"/>
      <c r="B35" s="71">
        <v>107.1</v>
      </c>
      <c r="C35" s="59" t="s">
        <v>42</v>
      </c>
      <c r="D35" s="73" t="s">
        <v>21</v>
      </c>
    </row>
    <row r="36" spans="1:4" ht="15.75">
      <c r="A36" s="22"/>
      <c r="B36" s="20">
        <v>2142</v>
      </c>
      <c r="C36" s="42" t="s">
        <v>43</v>
      </c>
      <c r="D36" s="61" t="s">
        <v>22</v>
      </c>
    </row>
    <row r="37" spans="1:4" ht="15.75">
      <c r="A37" s="22"/>
      <c r="B37" s="20">
        <v>2513.9</v>
      </c>
      <c r="C37" s="42" t="s">
        <v>44</v>
      </c>
      <c r="D37" s="61" t="s">
        <v>22</v>
      </c>
    </row>
    <row r="38" spans="1:4" ht="15.75">
      <c r="A38" s="22"/>
      <c r="B38" s="20">
        <v>3195.15</v>
      </c>
      <c r="C38" s="42" t="s">
        <v>45</v>
      </c>
      <c r="D38" s="61" t="s">
        <v>22</v>
      </c>
    </row>
    <row r="39" spans="1:4" ht="15.75">
      <c r="A39" s="22"/>
      <c r="B39" s="20">
        <v>12580.45</v>
      </c>
      <c r="C39" s="42" t="s">
        <v>46</v>
      </c>
      <c r="D39" s="61" t="s">
        <v>21</v>
      </c>
    </row>
    <row r="40" spans="1:4" ht="15.75">
      <c r="A40" s="22"/>
      <c r="B40" s="20">
        <v>3986.5</v>
      </c>
      <c r="C40" s="43" t="s">
        <v>99</v>
      </c>
      <c r="D40" s="61" t="s">
        <v>22</v>
      </c>
    </row>
    <row r="41" spans="1:4" ht="15.75">
      <c r="A41" s="22"/>
      <c r="B41" s="20">
        <v>70.85</v>
      </c>
      <c r="C41" s="43" t="s">
        <v>47</v>
      </c>
      <c r="D41" s="61" t="s">
        <v>21</v>
      </c>
    </row>
    <row r="42" spans="1:4" ht="15.75">
      <c r="A42" s="22"/>
      <c r="B42" s="20">
        <v>896</v>
      </c>
      <c r="C42" s="43" t="s">
        <v>48</v>
      </c>
      <c r="D42" s="61" t="s">
        <v>21</v>
      </c>
    </row>
    <row r="43" spans="1:4" ht="15.75">
      <c r="A43" s="22"/>
      <c r="B43" s="20">
        <v>700</v>
      </c>
      <c r="C43" s="43" t="s">
        <v>120</v>
      </c>
      <c r="D43" s="61" t="s">
        <v>22</v>
      </c>
    </row>
    <row r="44" spans="1:4" ht="15.75">
      <c r="A44" s="22"/>
      <c r="B44" s="20">
        <v>3196.27</v>
      </c>
      <c r="C44" s="43" t="s">
        <v>49</v>
      </c>
      <c r="D44" s="61" t="s">
        <v>22</v>
      </c>
    </row>
    <row r="45" spans="1:4" ht="15.75">
      <c r="A45" s="22"/>
      <c r="B45" s="20">
        <v>3570</v>
      </c>
      <c r="C45" s="43" t="s">
        <v>50</v>
      </c>
      <c r="D45" s="61" t="s">
        <v>22</v>
      </c>
    </row>
    <row r="46" spans="1:4" ht="15.75">
      <c r="A46" s="22"/>
      <c r="B46" s="20">
        <v>500</v>
      </c>
      <c r="C46" s="43" t="s">
        <v>51</v>
      </c>
      <c r="D46" s="61" t="s">
        <v>22</v>
      </c>
    </row>
    <row r="47" spans="1:4" ht="15.75">
      <c r="A47" s="22"/>
      <c r="B47" s="20">
        <v>5491.8</v>
      </c>
      <c r="C47" s="42" t="s">
        <v>38</v>
      </c>
      <c r="D47" s="61" t="s">
        <v>83</v>
      </c>
    </row>
    <row r="48" spans="1:4" ht="15.75">
      <c r="A48" s="22"/>
      <c r="B48" s="20">
        <v>1405.25</v>
      </c>
      <c r="C48" s="42" t="s">
        <v>52</v>
      </c>
      <c r="D48" s="61" t="s">
        <v>83</v>
      </c>
    </row>
    <row r="49" spans="1:4" ht="15.75">
      <c r="A49" s="22"/>
      <c r="B49" s="20">
        <v>2100</v>
      </c>
      <c r="C49" s="42" t="s">
        <v>41</v>
      </c>
      <c r="D49" s="61" t="s">
        <v>83</v>
      </c>
    </row>
    <row r="50" spans="1:4" ht="15.75">
      <c r="A50" s="22"/>
      <c r="B50" s="20">
        <v>102.22</v>
      </c>
      <c r="C50" s="43" t="s">
        <v>42</v>
      </c>
      <c r="D50" s="61" t="s">
        <v>83</v>
      </c>
    </row>
    <row r="51" spans="1:4" ht="15.75">
      <c r="A51" s="22"/>
      <c r="B51" s="20">
        <v>8484.7</v>
      </c>
      <c r="C51" s="42" t="s">
        <v>43</v>
      </c>
      <c r="D51" s="61" t="s">
        <v>83</v>
      </c>
    </row>
    <row r="52" spans="1:4" ht="15.75">
      <c r="A52" s="22"/>
      <c r="B52" s="20">
        <v>200</v>
      </c>
      <c r="C52" s="42" t="s">
        <v>46</v>
      </c>
      <c r="D52" s="61" t="s">
        <v>83</v>
      </c>
    </row>
    <row r="53" spans="1:4" ht="15.75">
      <c r="A53" s="22"/>
      <c r="B53" s="20">
        <v>940.1</v>
      </c>
      <c r="C53" s="42" t="s">
        <v>121</v>
      </c>
      <c r="D53" s="61" t="s">
        <v>83</v>
      </c>
    </row>
    <row r="54" spans="1:4" ht="15.75">
      <c r="A54" s="22"/>
      <c r="B54" s="20">
        <v>474</v>
      </c>
      <c r="C54" s="42" t="s">
        <v>122</v>
      </c>
      <c r="D54" s="61" t="s">
        <v>83</v>
      </c>
    </row>
    <row r="55" spans="1:4" ht="15.75">
      <c r="A55" s="22"/>
      <c r="B55" s="20">
        <v>236</v>
      </c>
      <c r="C55" s="42" t="s">
        <v>48</v>
      </c>
      <c r="D55" s="61" t="s">
        <v>83</v>
      </c>
    </row>
    <row r="56" spans="1:4" ht="15.75">
      <c r="A56" s="22"/>
      <c r="B56" s="20">
        <v>234.43</v>
      </c>
      <c r="C56" s="42" t="s">
        <v>62</v>
      </c>
      <c r="D56" s="61" t="s">
        <v>83</v>
      </c>
    </row>
    <row r="57" spans="1:4" ht="15.75">
      <c r="A57" s="22"/>
      <c r="B57" s="20">
        <v>9282</v>
      </c>
      <c r="C57" s="42" t="s">
        <v>123</v>
      </c>
      <c r="D57" s="61" t="s">
        <v>84</v>
      </c>
    </row>
    <row r="58" spans="1:4" ht="15.75">
      <c r="A58" s="22"/>
      <c r="B58" s="20">
        <v>107.1</v>
      </c>
      <c r="C58" s="42" t="s">
        <v>124</v>
      </c>
      <c r="D58" s="61" t="s">
        <v>85</v>
      </c>
    </row>
    <row r="59" spans="1:4" ht="15.75">
      <c r="A59" s="22"/>
      <c r="B59" s="20">
        <v>10695.38</v>
      </c>
      <c r="C59" s="42" t="s">
        <v>53</v>
      </c>
      <c r="D59" s="61" t="s">
        <v>85</v>
      </c>
    </row>
    <row r="60" spans="1:4" ht="15.75">
      <c r="A60" s="22"/>
      <c r="B60" s="20">
        <v>275</v>
      </c>
      <c r="C60" s="42" t="s">
        <v>125</v>
      </c>
      <c r="D60" s="61" t="s">
        <v>86</v>
      </c>
    </row>
    <row r="61" spans="1:4" ht="15.75">
      <c r="A61" s="22"/>
      <c r="B61" s="20">
        <v>3341.52</v>
      </c>
      <c r="C61" s="42" t="s">
        <v>126</v>
      </c>
      <c r="D61" s="61" t="s">
        <v>87</v>
      </c>
    </row>
    <row r="62" spans="1:4" ht="15.75">
      <c r="A62" s="22"/>
      <c r="B62" s="20">
        <v>9520.68</v>
      </c>
      <c r="C62" s="42" t="s">
        <v>38</v>
      </c>
      <c r="D62" s="61" t="s">
        <v>87</v>
      </c>
    </row>
    <row r="63" spans="1:4" ht="15.75">
      <c r="A63" s="22"/>
      <c r="B63" s="20">
        <v>1548.43</v>
      </c>
      <c r="C63" s="42" t="s">
        <v>27</v>
      </c>
      <c r="D63" s="61" t="s">
        <v>87</v>
      </c>
    </row>
    <row r="64" spans="1:4" ht="15.75">
      <c r="A64" s="22"/>
      <c r="B64" s="20">
        <v>7058.17</v>
      </c>
      <c r="C64" s="42" t="s">
        <v>127</v>
      </c>
      <c r="D64" s="61" t="s">
        <v>87</v>
      </c>
    </row>
    <row r="65" spans="1:4" ht="15.75">
      <c r="A65" s="22"/>
      <c r="B65" s="20">
        <v>24770.25</v>
      </c>
      <c r="C65" s="42" t="s">
        <v>54</v>
      </c>
      <c r="D65" s="61" t="s">
        <v>23</v>
      </c>
    </row>
    <row r="66" spans="1:4" ht="15.75">
      <c r="A66" s="22"/>
      <c r="B66" s="20">
        <v>27140.54</v>
      </c>
      <c r="C66" s="42" t="s">
        <v>55</v>
      </c>
      <c r="D66" s="61" t="s">
        <v>23</v>
      </c>
    </row>
    <row r="67" spans="1:4" ht="15.75">
      <c r="A67" s="22"/>
      <c r="B67" s="20">
        <v>16487.9</v>
      </c>
      <c r="C67" s="42" t="s">
        <v>56</v>
      </c>
      <c r="D67" s="73" t="s">
        <v>23</v>
      </c>
    </row>
    <row r="68" spans="1:4" ht="15.75">
      <c r="A68" s="22"/>
      <c r="B68" s="20">
        <v>46326.38</v>
      </c>
      <c r="C68" s="42" t="s">
        <v>39</v>
      </c>
      <c r="D68" s="73" t="s">
        <v>23</v>
      </c>
    </row>
    <row r="69" spans="1:4" ht="15.75">
      <c r="A69" s="22"/>
      <c r="B69" s="20">
        <v>15331.4</v>
      </c>
      <c r="C69" s="42" t="s">
        <v>57</v>
      </c>
      <c r="D69" s="73" t="s">
        <v>23</v>
      </c>
    </row>
    <row r="70" spans="1:4" ht="15.75">
      <c r="A70" s="22"/>
      <c r="B70" s="20">
        <v>36973.16</v>
      </c>
      <c r="C70" s="42" t="s">
        <v>58</v>
      </c>
      <c r="D70" s="73" t="s">
        <v>23</v>
      </c>
    </row>
    <row r="71" spans="1:4" ht="15.75">
      <c r="A71" s="22"/>
      <c r="B71" s="20">
        <v>18668.85</v>
      </c>
      <c r="C71" s="42" t="s">
        <v>59</v>
      </c>
      <c r="D71" s="73" t="s">
        <v>23</v>
      </c>
    </row>
    <row r="72" spans="1:4" ht="15.75">
      <c r="A72" s="22"/>
      <c r="B72" s="20">
        <v>137392.64</v>
      </c>
      <c r="C72" s="42" t="s">
        <v>60</v>
      </c>
      <c r="D72" s="73" t="s">
        <v>88</v>
      </c>
    </row>
    <row r="73" spans="1:4" ht="15.75">
      <c r="A73" s="22"/>
      <c r="B73" s="20">
        <v>3848.94</v>
      </c>
      <c r="C73" s="42" t="s">
        <v>41</v>
      </c>
      <c r="D73" s="73" t="s">
        <v>88</v>
      </c>
    </row>
    <row r="74" spans="1:4" ht="15.75">
      <c r="A74" s="22"/>
      <c r="B74" s="20">
        <v>4502.01</v>
      </c>
      <c r="C74" s="42" t="s">
        <v>128</v>
      </c>
      <c r="D74" s="73" t="s">
        <v>89</v>
      </c>
    </row>
    <row r="75" spans="1:4" ht="15.75">
      <c r="A75" s="22"/>
      <c r="B75" s="20">
        <v>88.89</v>
      </c>
      <c r="C75" s="42" t="s">
        <v>129</v>
      </c>
      <c r="D75" s="73" t="s">
        <v>89</v>
      </c>
    </row>
    <row r="76" spans="1:4" ht="15.75">
      <c r="A76" s="22"/>
      <c r="B76" s="20">
        <v>12078.31</v>
      </c>
      <c r="C76" s="42" t="s">
        <v>61</v>
      </c>
      <c r="D76" s="73" t="s">
        <v>89</v>
      </c>
    </row>
    <row r="77" spans="1:4" ht="15.75">
      <c r="A77" s="22"/>
      <c r="B77" s="20">
        <v>7017.26</v>
      </c>
      <c r="C77" s="42" t="s">
        <v>39</v>
      </c>
      <c r="D77" s="73" t="s">
        <v>89</v>
      </c>
    </row>
    <row r="78" spans="1:4" ht="15.75">
      <c r="A78" s="22"/>
      <c r="B78" s="20">
        <v>1901.62</v>
      </c>
      <c r="C78" s="42" t="s">
        <v>130</v>
      </c>
      <c r="D78" s="73" t="s">
        <v>89</v>
      </c>
    </row>
    <row r="79" spans="1:4" ht="15.75">
      <c r="A79" s="22"/>
      <c r="B79" s="20">
        <v>359.86</v>
      </c>
      <c r="C79" s="42" t="s">
        <v>46</v>
      </c>
      <c r="D79" s="73" t="s">
        <v>89</v>
      </c>
    </row>
    <row r="80" spans="1:4" ht="15.75">
      <c r="A80" s="22"/>
      <c r="B80" s="20">
        <v>7060.52</v>
      </c>
      <c r="C80" s="42" t="s">
        <v>62</v>
      </c>
      <c r="D80" s="73" t="s">
        <v>89</v>
      </c>
    </row>
    <row r="81" spans="1:4" ht="15.75">
      <c r="A81" s="22"/>
      <c r="B81" s="20">
        <v>9618.06</v>
      </c>
      <c r="C81" s="42" t="s">
        <v>63</v>
      </c>
      <c r="D81" s="73" t="s">
        <v>89</v>
      </c>
    </row>
    <row r="82" spans="1:4" ht="15.75">
      <c r="A82" s="22"/>
      <c r="B82" s="20">
        <v>1337.56</v>
      </c>
      <c r="C82" s="42" t="s">
        <v>131</v>
      </c>
      <c r="D82" s="73" t="s">
        <v>90</v>
      </c>
    </row>
    <row r="83" spans="1:4" ht="15.75">
      <c r="A83" s="22"/>
      <c r="B83" s="20">
        <v>171.36</v>
      </c>
      <c r="C83" s="42" t="s">
        <v>132</v>
      </c>
      <c r="D83" s="73" t="s">
        <v>90</v>
      </c>
    </row>
    <row r="84" spans="1:4" ht="15.75">
      <c r="A84" s="22"/>
      <c r="B84" s="20">
        <v>118.29</v>
      </c>
      <c r="C84" s="42" t="s">
        <v>133</v>
      </c>
      <c r="D84" s="73" t="s">
        <v>90</v>
      </c>
    </row>
    <row r="85" spans="1:4" ht="15.75">
      <c r="A85" s="22"/>
      <c r="B85" s="20">
        <v>981.88</v>
      </c>
      <c r="C85" s="42" t="s">
        <v>61</v>
      </c>
      <c r="D85" s="73" t="s">
        <v>90</v>
      </c>
    </row>
    <row r="86" spans="1:4" ht="15.75">
      <c r="A86" s="22"/>
      <c r="B86" s="20">
        <v>969.12</v>
      </c>
      <c r="C86" s="42" t="s">
        <v>134</v>
      </c>
      <c r="D86" s="73" t="s">
        <v>90</v>
      </c>
    </row>
    <row r="87" spans="1:4" ht="15.75">
      <c r="A87" s="22"/>
      <c r="B87" s="20">
        <v>437.07</v>
      </c>
      <c r="C87" s="42" t="s">
        <v>135</v>
      </c>
      <c r="D87" s="73" t="s">
        <v>90</v>
      </c>
    </row>
    <row r="88" spans="1:4" ht="15.75">
      <c r="A88" s="22"/>
      <c r="B88" s="20">
        <v>2975</v>
      </c>
      <c r="C88" s="42" t="s">
        <v>42</v>
      </c>
      <c r="D88" s="73" t="s">
        <v>90</v>
      </c>
    </row>
    <row r="89" spans="1:4" ht="15.75">
      <c r="A89" s="22"/>
      <c r="B89" s="20">
        <v>159.93</v>
      </c>
      <c r="C89" s="42" t="s">
        <v>136</v>
      </c>
      <c r="D89" s="73" t="s">
        <v>90</v>
      </c>
    </row>
    <row r="90" spans="1:4" ht="15.75">
      <c r="A90" s="22"/>
      <c r="B90" s="20">
        <v>107.1</v>
      </c>
      <c r="C90" s="42" t="s">
        <v>137</v>
      </c>
      <c r="D90" s="73" t="s">
        <v>90</v>
      </c>
    </row>
    <row r="91" spans="1:4" ht="15.75">
      <c r="A91" s="22"/>
      <c r="B91" s="20">
        <v>885.36</v>
      </c>
      <c r="C91" s="42" t="s">
        <v>138</v>
      </c>
      <c r="D91" s="73" t="s">
        <v>90</v>
      </c>
    </row>
    <row r="92" spans="1:4" ht="15.75">
      <c r="A92" s="22"/>
      <c r="B92" s="20">
        <v>1142.4</v>
      </c>
      <c r="C92" s="42" t="s">
        <v>65</v>
      </c>
      <c r="D92" s="73" t="s">
        <v>90</v>
      </c>
    </row>
    <row r="93" spans="1:4" ht="15.75">
      <c r="A93" s="22"/>
      <c r="B93" s="20">
        <v>952</v>
      </c>
      <c r="C93" s="42" t="s">
        <v>124</v>
      </c>
      <c r="D93" s="73" t="s">
        <v>115</v>
      </c>
    </row>
    <row r="94" spans="1:4" ht="15.75">
      <c r="A94" s="22"/>
      <c r="B94" s="20">
        <v>5875.98</v>
      </c>
      <c r="C94" s="42" t="s">
        <v>27</v>
      </c>
      <c r="D94" s="73" t="s">
        <v>91</v>
      </c>
    </row>
    <row r="95" spans="1:4" ht="15.75">
      <c r="A95" s="22"/>
      <c r="B95" s="20">
        <v>370</v>
      </c>
      <c r="C95" s="42" t="s">
        <v>139</v>
      </c>
      <c r="D95" s="73" t="s">
        <v>115</v>
      </c>
    </row>
    <row r="96" spans="1:4" ht="15.75">
      <c r="A96" s="22"/>
      <c r="B96" s="20">
        <v>7785.18</v>
      </c>
      <c r="C96" s="42" t="s">
        <v>140</v>
      </c>
      <c r="D96" s="73" t="s">
        <v>115</v>
      </c>
    </row>
    <row r="97" spans="1:4" ht="15.75">
      <c r="A97" s="22"/>
      <c r="B97" s="20">
        <v>982</v>
      </c>
      <c r="C97" s="42" t="s">
        <v>141</v>
      </c>
      <c r="D97" s="73" t="s">
        <v>115</v>
      </c>
    </row>
    <row r="98" spans="1:4" ht="15.75">
      <c r="A98" s="22"/>
      <c r="B98" s="20">
        <v>64175.96</v>
      </c>
      <c r="C98" s="42" t="s">
        <v>66</v>
      </c>
      <c r="D98" s="73" t="s">
        <v>92</v>
      </c>
    </row>
    <row r="99" spans="1:4" ht="15.75">
      <c r="A99" s="22"/>
      <c r="B99" s="20">
        <v>417.03</v>
      </c>
      <c r="C99" s="42" t="s">
        <v>67</v>
      </c>
      <c r="D99" s="73" t="s">
        <v>92</v>
      </c>
    </row>
    <row r="100" spans="1:4" ht="15.75">
      <c r="A100" s="22"/>
      <c r="B100" s="20">
        <v>16288.09</v>
      </c>
      <c r="C100" s="42" t="s">
        <v>68</v>
      </c>
      <c r="D100" s="73" t="s">
        <v>92</v>
      </c>
    </row>
    <row r="101" spans="1:4" ht="15.75">
      <c r="A101" s="22"/>
      <c r="B101" s="20">
        <v>3318.24</v>
      </c>
      <c r="C101" s="42" t="s">
        <v>69</v>
      </c>
      <c r="D101" s="73" t="s">
        <v>92</v>
      </c>
    </row>
    <row r="102" spans="1:4" ht="15.75">
      <c r="A102" s="22"/>
      <c r="B102" s="20">
        <v>5635.4</v>
      </c>
      <c r="C102" s="42" t="s">
        <v>71</v>
      </c>
      <c r="D102" s="73" t="s">
        <v>92</v>
      </c>
    </row>
    <row r="103" spans="1:4" ht="15.75">
      <c r="A103" s="22"/>
      <c r="B103" s="20">
        <v>5715.04</v>
      </c>
      <c r="C103" s="42" t="s">
        <v>70</v>
      </c>
      <c r="D103" s="73" t="s">
        <v>92</v>
      </c>
    </row>
    <row r="104" spans="1:4" ht="15.75">
      <c r="A104" s="22"/>
      <c r="B104" s="20">
        <v>5312.22</v>
      </c>
      <c r="C104" s="42" t="s">
        <v>73</v>
      </c>
      <c r="D104" s="73" t="s">
        <v>92</v>
      </c>
    </row>
    <row r="105" spans="1:4" ht="15.75">
      <c r="A105" s="22"/>
      <c r="B105" s="20">
        <v>171.97</v>
      </c>
      <c r="C105" s="42" t="s">
        <v>72</v>
      </c>
      <c r="D105" s="73" t="s">
        <v>92</v>
      </c>
    </row>
    <row r="106" spans="1:4" ht="15.75">
      <c r="A106" s="22"/>
      <c r="B106" s="20">
        <v>5099.96</v>
      </c>
      <c r="C106" s="42" t="s">
        <v>74</v>
      </c>
      <c r="D106" s="73" t="s">
        <v>92</v>
      </c>
    </row>
    <row r="107" spans="1:4" ht="15.75">
      <c r="A107" s="22"/>
      <c r="B107" s="20">
        <v>8991.3</v>
      </c>
      <c r="C107" s="42" t="s">
        <v>64</v>
      </c>
      <c r="D107" s="73" t="s">
        <v>92</v>
      </c>
    </row>
    <row r="108" spans="1:4" ht="15.75">
      <c r="A108" s="22"/>
      <c r="B108" s="20">
        <v>85.87</v>
      </c>
      <c r="C108" s="42" t="s">
        <v>75</v>
      </c>
      <c r="D108" s="73" t="s">
        <v>92</v>
      </c>
    </row>
    <row r="109" spans="1:4" ht="15.75">
      <c r="A109" s="22"/>
      <c r="B109" s="20">
        <v>567.61</v>
      </c>
      <c r="C109" s="42" t="s">
        <v>76</v>
      </c>
      <c r="D109" s="73" t="s">
        <v>92</v>
      </c>
    </row>
    <row r="110" spans="1:4" ht="15.75">
      <c r="A110" s="22"/>
      <c r="B110" s="20">
        <v>197.54</v>
      </c>
      <c r="C110" s="42" t="s">
        <v>124</v>
      </c>
      <c r="D110" s="73" t="s">
        <v>93</v>
      </c>
    </row>
    <row r="111" spans="1:4" ht="15.75">
      <c r="A111" s="22"/>
      <c r="B111" s="20">
        <v>449.99</v>
      </c>
      <c r="C111" s="42" t="s">
        <v>142</v>
      </c>
      <c r="D111" s="73" t="s">
        <v>93</v>
      </c>
    </row>
    <row r="112" spans="1:4" ht="15.75">
      <c r="A112" s="22"/>
      <c r="B112" s="20">
        <v>3385</v>
      </c>
      <c r="C112" s="42" t="s">
        <v>77</v>
      </c>
      <c r="D112" s="73" t="s">
        <v>94</v>
      </c>
    </row>
    <row r="113" spans="1:4" ht="15.75">
      <c r="A113" s="22"/>
      <c r="B113" s="20">
        <v>800</v>
      </c>
      <c r="C113" s="42" t="s">
        <v>78</v>
      </c>
      <c r="D113" s="73" t="s">
        <v>95</v>
      </c>
    </row>
    <row r="114" spans="1:4" ht="15.75">
      <c r="A114" s="22"/>
      <c r="B114" s="20">
        <v>892.5</v>
      </c>
      <c r="C114" s="42" t="s">
        <v>79</v>
      </c>
      <c r="D114" s="73" t="s">
        <v>96</v>
      </c>
    </row>
    <row r="115" spans="1:4" ht="15.75">
      <c r="A115" s="22"/>
      <c r="B115" s="20">
        <v>828.3</v>
      </c>
      <c r="C115" s="42" t="s">
        <v>80</v>
      </c>
      <c r="D115" s="73" t="s">
        <v>96</v>
      </c>
    </row>
    <row r="116" spans="1:4" ht="15.75">
      <c r="A116" s="22"/>
      <c r="B116" s="20">
        <v>3372</v>
      </c>
      <c r="C116" s="42" t="s">
        <v>143</v>
      </c>
      <c r="D116" s="73" t="s">
        <v>97</v>
      </c>
    </row>
    <row r="117" spans="1:4" ht="15.75">
      <c r="A117" s="22"/>
      <c r="B117" s="20">
        <v>8951.18</v>
      </c>
      <c r="C117" s="42" t="s">
        <v>81</v>
      </c>
      <c r="D117" s="73" t="s">
        <v>97</v>
      </c>
    </row>
    <row r="118" spans="1:4" ht="15.75">
      <c r="A118" s="22"/>
      <c r="B118" s="20">
        <v>22686.6</v>
      </c>
      <c r="C118" s="42" t="s">
        <v>46</v>
      </c>
      <c r="D118" s="73" t="s">
        <v>97</v>
      </c>
    </row>
    <row r="119" spans="1:4" ht="15.75">
      <c r="A119" s="22"/>
      <c r="B119" s="20">
        <v>6528.34</v>
      </c>
      <c r="C119" s="42" t="s">
        <v>50</v>
      </c>
      <c r="D119" s="73" t="s">
        <v>97</v>
      </c>
    </row>
    <row r="120" spans="1:4" ht="15.75">
      <c r="A120" s="22"/>
      <c r="B120" s="20">
        <v>1897</v>
      </c>
      <c r="C120" s="42" t="s">
        <v>51</v>
      </c>
      <c r="D120" s="73" t="s">
        <v>97</v>
      </c>
    </row>
    <row r="121" spans="1:4" ht="15.75">
      <c r="A121" s="22"/>
      <c r="B121" s="20"/>
      <c r="C121" s="52"/>
      <c r="D121" s="49"/>
    </row>
    <row r="122" spans="1:4" ht="15.75">
      <c r="A122" s="22"/>
      <c r="B122" s="8"/>
      <c r="C122" s="52"/>
      <c r="D122" s="49"/>
    </row>
    <row r="123" spans="1:4" ht="15.75">
      <c r="A123" s="22"/>
      <c r="B123" s="8"/>
      <c r="C123" s="52"/>
      <c r="D123" s="49"/>
    </row>
    <row r="124" spans="1:4" ht="15.75">
      <c r="A124" s="22"/>
      <c r="B124" s="8"/>
      <c r="C124" s="52"/>
      <c r="D124" s="49"/>
    </row>
    <row r="125" spans="1:4" ht="15.75">
      <c r="A125" s="22"/>
      <c r="B125" s="8"/>
      <c r="C125" s="52"/>
      <c r="D125" s="49"/>
    </row>
    <row r="126" spans="1:4" ht="15.75">
      <c r="A126" s="22"/>
      <c r="B126" s="2"/>
      <c r="C126" s="52"/>
      <c r="D126" s="49"/>
    </row>
    <row r="127" spans="1:8" ht="15.75">
      <c r="A127" s="22"/>
      <c r="B127" s="16"/>
      <c r="C127" s="42"/>
      <c r="D127" s="53"/>
      <c r="H127" s="15"/>
    </row>
    <row r="128" spans="1:8" ht="15.75">
      <c r="A128" s="22"/>
      <c r="B128" s="8"/>
      <c r="C128" s="7"/>
      <c r="D128" s="37"/>
      <c r="H128" s="50"/>
    </row>
    <row r="129" spans="1:8" ht="15.75">
      <c r="A129" s="22"/>
      <c r="B129" s="8"/>
      <c r="C129" s="34"/>
      <c r="D129" s="43"/>
      <c r="H129" s="50"/>
    </row>
    <row r="130" spans="1:8" ht="12.75">
      <c r="A130" s="1"/>
      <c r="B130" s="8"/>
      <c r="C130" s="34"/>
      <c r="D130" s="43"/>
      <c r="H130" s="50"/>
    </row>
    <row r="131" spans="1:8" ht="12.75" customHeight="1">
      <c r="A131" s="82" t="s">
        <v>6</v>
      </c>
      <c r="B131" s="94"/>
      <c r="C131" s="35"/>
      <c r="D131" s="43"/>
      <c r="H131" s="50"/>
    </row>
    <row r="132" spans="1:8" ht="18.75" customHeight="1">
      <c r="A132" s="83"/>
      <c r="B132" s="95"/>
      <c r="C132" s="7"/>
      <c r="D132" s="37"/>
      <c r="H132" s="50"/>
    </row>
    <row r="133" spans="1:8" ht="12.75">
      <c r="A133" s="1"/>
      <c r="B133" s="8"/>
      <c r="C133" s="7"/>
      <c r="D133" s="37"/>
      <c r="H133" s="50"/>
    </row>
    <row r="134" spans="1:8" ht="12.75">
      <c r="A134" s="1"/>
      <c r="B134" s="8"/>
      <c r="C134" s="35"/>
      <c r="D134" s="54"/>
      <c r="H134" s="50"/>
    </row>
    <row r="135" spans="1:8" ht="12.75">
      <c r="A135" s="1"/>
      <c r="B135" s="8"/>
      <c r="C135" s="35"/>
      <c r="D135" s="54"/>
      <c r="H135" s="50"/>
    </row>
    <row r="136" spans="1:8" ht="12.75">
      <c r="A136" s="1"/>
      <c r="B136" s="8"/>
      <c r="C136" s="35"/>
      <c r="D136" s="54"/>
      <c r="H136" s="50"/>
    </row>
    <row r="137" spans="1:8" ht="12.75">
      <c r="A137" s="1"/>
      <c r="B137" s="8"/>
      <c r="C137" s="7"/>
      <c r="D137" s="37"/>
      <c r="H137" s="50"/>
    </row>
    <row r="138" spans="1:9" ht="12.75">
      <c r="A138" s="1"/>
      <c r="B138" s="8"/>
      <c r="C138" s="35"/>
      <c r="D138" s="43"/>
      <c r="H138" s="50"/>
      <c r="I138" s="1"/>
    </row>
    <row r="139" spans="1:8" ht="12.75" customHeight="1">
      <c r="A139" s="76" t="s">
        <v>7</v>
      </c>
      <c r="B139" s="94">
        <f>B141</f>
        <v>6873.65</v>
      </c>
      <c r="C139" s="35"/>
      <c r="D139" s="43"/>
      <c r="H139" s="50"/>
    </row>
    <row r="140" spans="1:8" ht="12.75" customHeight="1">
      <c r="A140" s="77"/>
      <c r="B140" s="95"/>
      <c r="C140" s="35"/>
      <c r="D140" s="43"/>
      <c r="H140" s="50"/>
    </row>
    <row r="141" spans="1:8" ht="12.75">
      <c r="A141" s="1"/>
      <c r="B141" s="106">
        <v>6873.65</v>
      </c>
      <c r="C141" s="43" t="s">
        <v>38</v>
      </c>
      <c r="D141" s="61" t="s">
        <v>82</v>
      </c>
      <c r="H141" s="50"/>
    </row>
    <row r="142" spans="1:8" ht="12.75">
      <c r="A142" s="1"/>
      <c r="B142" s="8"/>
      <c r="C142" s="7"/>
      <c r="D142" s="37"/>
      <c r="H142" s="50"/>
    </row>
    <row r="143" spans="1:8" ht="12.75">
      <c r="A143" s="1"/>
      <c r="B143" s="8"/>
      <c r="C143" s="35"/>
      <c r="D143" s="54"/>
      <c r="H143" s="50"/>
    </row>
    <row r="144" spans="1:8" ht="12.75">
      <c r="A144" s="1"/>
      <c r="B144" s="8"/>
      <c r="C144" s="35"/>
      <c r="D144" s="43"/>
      <c r="H144" s="50"/>
    </row>
    <row r="145" spans="1:8" ht="15.75">
      <c r="A145" s="9" t="s">
        <v>12</v>
      </c>
      <c r="B145" s="55">
        <f>B24+B139</f>
        <v>690007.17</v>
      </c>
      <c r="C145" s="26"/>
      <c r="D145" s="27"/>
      <c r="H145" s="50"/>
    </row>
    <row r="146" spans="2:8" ht="15">
      <c r="B146" s="50"/>
      <c r="C146" s="45"/>
      <c r="D146" s="45"/>
      <c r="E146" s="15"/>
      <c r="H146" s="50"/>
    </row>
    <row r="147" spans="2:8" ht="15">
      <c r="B147" s="50"/>
      <c r="C147" s="46"/>
      <c r="D147" s="46"/>
      <c r="E147" s="15"/>
      <c r="H147" s="50"/>
    </row>
    <row r="148" spans="1:8" ht="15.75">
      <c r="A148" s="5" t="s">
        <v>8</v>
      </c>
      <c r="B148" s="3"/>
      <c r="C148" s="74" t="s">
        <v>9</v>
      </c>
      <c r="D148" s="74"/>
      <c r="E148" s="15"/>
      <c r="H148" s="50"/>
    </row>
    <row r="149" spans="1:8" ht="15.75">
      <c r="A149" s="4" t="s">
        <v>30</v>
      </c>
      <c r="B149" s="3"/>
      <c r="C149" s="75" t="s">
        <v>15</v>
      </c>
      <c r="D149" s="75"/>
      <c r="E149" s="15"/>
      <c r="H149" s="50"/>
    </row>
    <row r="150" spans="2:8" ht="12.75">
      <c r="B150" s="3"/>
      <c r="E150" s="15"/>
      <c r="H150" s="50"/>
    </row>
    <row r="151" spans="2:8" ht="12.75">
      <c r="B151" s="3"/>
      <c r="E151" s="15"/>
      <c r="H151" s="50"/>
    </row>
    <row r="152" spans="2:8" ht="12.75">
      <c r="B152" s="3"/>
      <c r="E152" s="15"/>
      <c r="H152" s="50"/>
    </row>
    <row r="153" spans="2:8" ht="15.75">
      <c r="B153" s="3"/>
      <c r="C153" s="74" t="s">
        <v>31</v>
      </c>
      <c r="D153" s="74"/>
      <c r="E153" s="15"/>
      <c r="H153" s="50"/>
    </row>
    <row r="154" spans="2:8" ht="15.75">
      <c r="B154" s="3"/>
      <c r="C154" s="74" t="s">
        <v>32</v>
      </c>
      <c r="D154" s="74"/>
      <c r="E154" s="15"/>
      <c r="H154" s="50"/>
    </row>
    <row r="155" spans="2:8" ht="15">
      <c r="B155" s="50"/>
      <c r="C155" s="45"/>
      <c r="D155" s="45"/>
      <c r="E155" s="15"/>
      <c r="H155" s="50"/>
    </row>
    <row r="156" spans="2:8" ht="15">
      <c r="B156" s="50"/>
      <c r="C156" s="46"/>
      <c r="D156" s="46"/>
      <c r="E156" s="15"/>
      <c r="H156" s="50"/>
    </row>
    <row r="157" spans="2:8" ht="12.75">
      <c r="B157" s="50"/>
      <c r="H157" s="50"/>
    </row>
    <row r="158" spans="2:8" ht="12.75">
      <c r="B158" s="50"/>
      <c r="H158" s="50"/>
    </row>
    <row r="159" spans="2:8" ht="12.75">
      <c r="B159" s="50"/>
      <c r="H159" s="50"/>
    </row>
    <row r="160" spans="2:8" ht="12.75">
      <c r="B160" s="51"/>
      <c r="H160" s="51"/>
    </row>
    <row r="161" spans="2:8" ht="12.75">
      <c r="B161" s="15"/>
      <c r="H161" s="15"/>
    </row>
    <row r="162" ht="12.75">
      <c r="H162" s="15"/>
    </row>
    <row r="163" ht="12.75">
      <c r="H163" s="15"/>
    </row>
    <row r="164" ht="12.75">
      <c r="H164" s="15"/>
    </row>
    <row r="165" ht="12.75">
      <c r="H165" s="15"/>
    </row>
    <row r="166" ht="12.75">
      <c r="H166" s="15"/>
    </row>
    <row r="167" ht="12.75">
      <c r="H167" s="15"/>
    </row>
    <row r="168" ht="12.75">
      <c r="H168" s="15"/>
    </row>
    <row r="169" ht="12.75">
      <c r="H169" s="15"/>
    </row>
    <row r="170" ht="12.75">
      <c r="H170" s="15"/>
    </row>
    <row r="171" ht="12.75">
      <c r="H171" s="15"/>
    </row>
    <row r="172" ht="12.75">
      <c r="H172" s="15"/>
    </row>
    <row r="173" ht="12.75">
      <c r="H173" s="15"/>
    </row>
    <row r="174" ht="12.75">
      <c r="H174" s="15"/>
    </row>
    <row r="175" ht="12.75">
      <c r="H175" s="15"/>
    </row>
    <row r="176" ht="12.75">
      <c r="H176" s="15"/>
    </row>
    <row r="177" ht="12.75">
      <c r="H177" s="15"/>
    </row>
    <row r="178" ht="12.75">
      <c r="H178" s="15"/>
    </row>
    <row r="179" ht="12.75">
      <c r="H179" s="15"/>
    </row>
    <row r="180" ht="12.75">
      <c r="H180" s="15"/>
    </row>
    <row r="181" ht="12.75">
      <c r="H181" s="15"/>
    </row>
    <row r="182" ht="12.75">
      <c r="H182" s="15"/>
    </row>
    <row r="183" ht="12.75">
      <c r="H183" s="15"/>
    </row>
    <row r="184" ht="12.75">
      <c r="H184" s="15"/>
    </row>
    <row r="185" ht="12.75">
      <c r="H185" s="15"/>
    </row>
    <row r="186" ht="12.75">
      <c r="H186" s="15"/>
    </row>
    <row r="187" ht="12.75">
      <c r="H187" s="15"/>
    </row>
    <row r="188" ht="12.75">
      <c r="H188" s="15"/>
    </row>
    <row r="189" ht="12.75">
      <c r="H189" s="15"/>
    </row>
    <row r="190" ht="12.75">
      <c r="H190" s="15"/>
    </row>
    <row r="191" ht="12.75">
      <c r="H191" s="15"/>
    </row>
    <row r="192" ht="12.75">
      <c r="H192" s="15"/>
    </row>
    <row r="193" ht="12.75">
      <c r="H193" s="15"/>
    </row>
    <row r="194" ht="12.75">
      <c r="H194" s="15"/>
    </row>
    <row r="195" ht="12.75">
      <c r="H195" s="15"/>
    </row>
    <row r="196" ht="12.75">
      <c r="H196" s="15"/>
    </row>
    <row r="197" ht="12.75">
      <c r="H197" s="15"/>
    </row>
    <row r="198" ht="12.75">
      <c r="H198" s="15"/>
    </row>
    <row r="199" ht="12.75">
      <c r="H199" s="15"/>
    </row>
    <row r="200" ht="12.75">
      <c r="H200" s="15"/>
    </row>
    <row r="201" ht="12.75">
      <c r="H201" s="15"/>
    </row>
    <row r="202" ht="12.75">
      <c r="H202" s="15"/>
    </row>
    <row r="203" ht="12.75">
      <c r="H203" s="15"/>
    </row>
    <row r="204" ht="12.75">
      <c r="H204" s="15"/>
    </row>
    <row r="205" ht="12.75">
      <c r="H205" s="15"/>
    </row>
    <row r="206" ht="12.75">
      <c r="H206" s="15"/>
    </row>
    <row r="207" ht="12.75">
      <c r="H207" s="15"/>
    </row>
    <row r="208" ht="12.75">
      <c r="H208" s="15"/>
    </row>
    <row r="209" ht="12.75">
      <c r="H209" s="15"/>
    </row>
    <row r="210" ht="12.75">
      <c r="H210" s="15"/>
    </row>
    <row r="211" ht="12.75">
      <c r="H211" s="15"/>
    </row>
    <row r="212" ht="12.75">
      <c r="H212" s="15"/>
    </row>
    <row r="213" ht="12.75">
      <c r="H213" s="15"/>
    </row>
    <row r="214" ht="12.75">
      <c r="H214" s="15"/>
    </row>
    <row r="215" ht="12.75">
      <c r="H215" s="15"/>
    </row>
    <row r="216" ht="12.75">
      <c r="H216" s="15"/>
    </row>
    <row r="217" ht="12.75">
      <c r="H217" s="15"/>
    </row>
    <row r="218" ht="12.75">
      <c r="H218" s="15"/>
    </row>
    <row r="219" ht="12.75">
      <c r="H219" s="15"/>
    </row>
  </sheetData>
  <mergeCells count="22">
    <mergeCell ref="C154:D154"/>
    <mergeCell ref="A131:A132"/>
    <mergeCell ref="C148:D148"/>
    <mergeCell ref="C149:D149"/>
    <mergeCell ref="C153:D153"/>
    <mergeCell ref="A139:A140"/>
    <mergeCell ref="B131:B132"/>
    <mergeCell ref="B139:B140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0">
      <selection activeCell="C26" sqref="C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74" t="s">
        <v>10</v>
      </c>
      <c r="B6" s="74"/>
      <c r="C6" s="74"/>
      <c r="D6" s="74"/>
    </row>
    <row r="7" spans="1:4" ht="15.75">
      <c r="A7" s="74" t="s">
        <v>11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B17+B18+B19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5" customHeight="1">
      <c r="A17" s="1"/>
      <c r="B17" s="31"/>
      <c r="C17" s="19"/>
      <c r="D17" s="19"/>
    </row>
    <row r="18" spans="1:4" ht="12.75">
      <c r="A18" s="1"/>
      <c r="B18" s="20"/>
      <c r="C18" s="17"/>
      <c r="D18" s="17"/>
    </row>
    <row r="19" spans="1:4" ht="12.75">
      <c r="A19" s="1"/>
      <c r="B19" s="2"/>
      <c r="C19" s="1"/>
      <c r="D19" s="17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SUM(B26:B55)</f>
        <v>10300</v>
      </c>
      <c r="C24" s="80"/>
      <c r="D24" s="80"/>
    </row>
    <row r="25" spans="1:4" ht="12.75">
      <c r="A25" s="77"/>
      <c r="B25" s="79"/>
      <c r="C25" s="81"/>
      <c r="D25" s="81"/>
    </row>
    <row r="26" spans="1:4" ht="15.75">
      <c r="A26" s="22"/>
      <c r="B26" s="20">
        <v>10300</v>
      </c>
      <c r="C26" s="42" t="s">
        <v>37</v>
      </c>
      <c r="D26" s="61" t="s">
        <v>28</v>
      </c>
    </row>
    <row r="27" spans="1:4" ht="15.75">
      <c r="A27" s="22"/>
      <c r="B27" s="20"/>
      <c r="C27" s="43"/>
      <c r="D27" s="17"/>
    </row>
    <row r="28" spans="1:4" ht="15.75">
      <c r="A28" s="22"/>
      <c r="B28" s="20"/>
      <c r="C28" s="43"/>
      <c r="D28" s="17"/>
    </row>
    <row r="29" spans="1:4" ht="15.75">
      <c r="A29" s="22"/>
      <c r="B29" s="20"/>
      <c r="C29" s="37"/>
      <c r="D29" s="19"/>
    </row>
    <row r="30" spans="1:4" ht="15.75">
      <c r="A30" s="22"/>
      <c r="B30" s="36"/>
      <c r="C30" s="37"/>
      <c r="D30" s="19"/>
    </row>
    <row r="31" spans="1:4" ht="15.75">
      <c r="A31" s="22"/>
      <c r="B31" s="36"/>
      <c r="C31" s="37"/>
      <c r="D31" s="19"/>
    </row>
    <row r="32" spans="1:4" ht="15.75">
      <c r="A32" s="22"/>
      <c r="B32" s="38"/>
      <c r="C32" s="39"/>
      <c r="D32" s="19"/>
    </row>
    <row r="33" spans="1:4" ht="15.75">
      <c r="A33" s="22"/>
      <c r="B33" s="38"/>
      <c r="C33" s="39"/>
      <c r="D33" s="19"/>
    </row>
    <row r="34" spans="1:4" ht="15.75">
      <c r="A34" s="22"/>
      <c r="B34" s="36"/>
      <c r="C34" s="39"/>
      <c r="D34" s="19"/>
    </row>
    <row r="35" spans="1:4" ht="15.75">
      <c r="A35" s="22"/>
      <c r="B35" s="40"/>
      <c r="C35" s="41"/>
      <c r="D35" s="19"/>
    </row>
    <row r="36" spans="1:4" ht="15.75">
      <c r="A36" s="22"/>
      <c r="B36" s="12"/>
      <c r="C36" s="43"/>
      <c r="D36" s="19"/>
    </row>
    <row r="37" spans="1:4" ht="15.75">
      <c r="A37" s="22"/>
      <c r="B37" s="36"/>
      <c r="C37" s="43"/>
      <c r="D37" s="19"/>
    </row>
    <row r="38" spans="1:4" ht="15.75">
      <c r="A38" s="22"/>
      <c r="B38" s="36"/>
      <c r="C38" s="43"/>
      <c r="D38" s="19"/>
    </row>
    <row r="39" spans="1:4" ht="15.75">
      <c r="A39" s="22"/>
      <c r="B39" s="36"/>
      <c r="C39" s="37"/>
      <c r="D39" s="19"/>
    </row>
    <row r="40" spans="1:4" ht="15.75">
      <c r="A40" s="22"/>
      <c r="B40" s="36"/>
      <c r="C40" s="37"/>
      <c r="D40" s="19"/>
    </row>
    <row r="41" spans="1:4" ht="15.75">
      <c r="A41" s="22"/>
      <c r="B41" s="36"/>
      <c r="C41" s="43"/>
      <c r="D41" s="19"/>
    </row>
    <row r="42" spans="1:4" ht="15.75">
      <c r="A42" s="22"/>
      <c r="B42" s="36"/>
      <c r="C42" s="43"/>
      <c r="D42" s="19"/>
    </row>
    <row r="43" spans="1:4" ht="15.75">
      <c r="A43" s="22"/>
      <c r="B43" s="36"/>
      <c r="C43" s="43"/>
      <c r="D43" s="19"/>
    </row>
    <row r="44" spans="1:4" ht="15.75">
      <c r="A44" s="22"/>
      <c r="B44" s="36"/>
      <c r="C44" s="43"/>
      <c r="D44" s="19"/>
    </row>
    <row r="45" spans="1:4" ht="15.75">
      <c r="A45" s="22"/>
      <c r="B45" s="36"/>
      <c r="C45" s="43"/>
      <c r="D45" s="43"/>
    </row>
    <row r="46" spans="1:4" ht="15.75">
      <c r="A46" s="22"/>
      <c r="B46" s="36"/>
      <c r="C46" s="43"/>
      <c r="D46" s="43"/>
    </row>
    <row r="47" spans="1:4" ht="15.75">
      <c r="A47" s="22"/>
      <c r="B47" s="36"/>
      <c r="C47" s="43"/>
      <c r="D47" s="43"/>
    </row>
    <row r="48" spans="1:4" ht="15.75">
      <c r="A48" s="22"/>
      <c r="B48" s="36"/>
      <c r="C48" s="43"/>
      <c r="D48" s="43"/>
    </row>
    <row r="49" spans="1:4" ht="15.75">
      <c r="A49" s="22"/>
      <c r="B49" s="36"/>
      <c r="C49" s="43"/>
      <c r="D49" s="43"/>
    </row>
    <row r="50" spans="1:4" ht="15.75">
      <c r="A50" s="22"/>
      <c r="B50" s="36"/>
      <c r="C50" s="43"/>
      <c r="D50" s="43"/>
    </row>
    <row r="51" spans="1:4" ht="15.75">
      <c r="A51" s="22"/>
      <c r="B51" s="36"/>
      <c r="C51" s="43"/>
      <c r="D51" s="43"/>
    </row>
    <row r="52" spans="1:4" ht="15.75">
      <c r="A52" s="22"/>
      <c r="B52" s="36"/>
      <c r="C52" s="43"/>
      <c r="D52" s="43"/>
    </row>
    <row r="53" spans="1:4" ht="15.75">
      <c r="A53" s="22"/>
      <c r="B53" s="36"/>
      <c r="C53" s="43"/>
      <c r="D53" s="43"/>
    </row>
    <row r="54" spans="1:4" ht="15.75">
      <c r="A54" s="22"/>
      <c r="B54" s="36"/>
      <c r="C54" s="43"/>
      <c r="D54" s="43"/>
    </row>
    <row r="55" spans="1:4" ht="15.75">
      <c r="A55" s="22"/>
      <c r="B55" s="16"/>
      <c r="C55" s="42"/>
      <c r="D55" s="42"/>
    </row>
    <row r="56" spans="1:4" ht="12.75">
      <c r="A56" s="82" t="s">
        <v>6</v>
      </c>
      <c r="B56" s="78">
        <v>0</v>
      </c>
      <c r="C56" s="96"/>
      <c r="D56" s="96"/>
    </row>
    <row r="57" spans="1:4" ht="20.25" customHeight="1">
      <c r="A57" s="83"/>
      <c r="B57" s="79"/>
      <c r="C57" s="97"/>
      <c r="D57" s="97"/>
    </row>
    <row r="58" spans="1:4" ht="12.75">
      <c r="A58" s="76" t="s">
        <v>7</v>
      </c>
      <c r="B58" s="78">
        <v>0</v>
      </c>
      <c r="C58" s="80"/>
      <c r="D58" s="80"/>
    </row>
    <row r="59" spans="1:4" ht="12.75">
      <c r="A59" s="77"/>
      <c r="B59" s="79"/>
      <c r="C59" s="81"/>
      <c r="D59" s="8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10300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74" t="s">
        <v>9</v>
      </c>
      <c r="D67" s="74"/>
    </row>
    <row r="68" spans="1:4" ht="15.75">
      <c r="A68" s="4" t="s">
        <v>30</v>
      </c>
      <c r="B68" s="3"/>
      <c r="C68" s="75" t="s">
        <v>34</v>
      </c>
      <c r="D68" s="7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74" t="s">
        <v>31</v>
      </c>
      <c r="D72" s="74"/>
    </row>
    <row r="73" spans="2:4" ht="15.75">
      <c r="B73" s="3"/>
      <c r="C73" s="74" t="s">
        <v>32</v>
      </c>
      <c r="D73" s="74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2020-05-07T12:07:22Z</dcterms:modified>
  <cp:category/>
  <cp:version/>
  <cp:contentType/>
  <cp:contentStatus/>
</cp:coreProperties>
</file>